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" windowWidth="15480" windowHeight="11640" activeTab="2"/>
  </bookViews>
  <sheets>
    <sheet name="Sheet1" sheetId="1" r:id="rId1"/>
    <sheet name="Sheet2" sheetId="2" r:id="rId2"/>
    <sheet name="Sheet4" sheetId="4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I27" i="1" l="1"/>
  <c r="G44" i="1" s="1"/>
  <c r="G34" i="4"/>
  <c r="B49" i="4" s="1"/>
  <c r="F33" i="4"/>
  <c r="B48" i="4" s="1"/>
  <c r="A45" i="4"/>
  <c r="G44" i="4"/>
  <c r="R52" i="1"/>
  <c r="N52" i="1"/>
  <c r="Q48" i="1"/>
  <c r="G34" i="1"/>
  <c r="B49" i="1" s="1"/>
  <c r="G49" i="1" s="1"/>
  <c r="F33" i="1"/>
  <c r="B48" i="1" s="1"/>
  <c r="F48" i="1" s="1"/>
  <c r="H52" i="3"/>
  <c r="D52" i="3"/>
  <c r="F48" i="3"/>
  <c r="G34" i="3"/>
  <c r="B49" i="3"/>
  <c r="G49" i="3" s="1"/>
  <c r="F33" i="3"/>
  <c r="B48" i="3" s="1"/>
  <c r="R52" i="3"/>
  <c r="N52" i="3"/>
  <c r="Q34" i="3"/>
  <c r="L49" i="3" s="1"/>
  <c r="Q49" i="3" s="1"/>
  <c r="P33" i="3"/>
  <c r="L48" i="3" s="1"/>
  <c r="Q48" i="3" s="1"/>
  <c r="K45" i="3"/>
  <c r="A45" i="3"/>
  <c r="S27" i="3"/>
  <c r="Q44" i="3" s="1"/>
  <c r="I27" i="3"/>
  <c r="G44" i="3" s="1"/>
  <c r="F34" i="2"/>
  <c r="B49" i="2"/>
  <c r="F33" i="2"/>
  <c r="B48" i="2" s="1"/>
  <c r="H52" i="2"/>
  <c r="D52" i="2"/>
  <c r="Q34" i="1"/>
  <c r="L49" i="1"/>
  <c r="P33" i="1"/>
  <c r="L48" i="1" s="1"/>
  <c r="Q52" i="2"/>
  <c r="N52" i="2"/>
  <c r="Q34" i="2"/>
  <c r="L49" i="2"/>
  <c r="P33" i="2"/>
  <c r="L48" i="2" s="1"/>
  <c r="A45" i="1"/>
  <c r="A45" i="2"/>
  <c r="I27" i="2"/>
  <c r="G44" i="2"/>
  <c r="K45" i="2"/>
  <c r="S27" i="2"/>
  <c r="Q44" i="2"/>
  <c r="K45" i="1"/>
  <c r="S27" i="1"/>
  <c r="Q44" i="1"/>
</calcChain>
</file>

<file path=xl/sharedStrings.xml><?xml version="1.0" encoding="utf-8"?>
<sst xmlns="http://schemas.openxmlformats.org/spreadsheetml/2006/main" count="815" uniqueCount="205">
  <si>
    <t>จำนวนเงิน</t>
  </si>
  <si>
    <t>บาท</t>
  </si>
  <si>
    <t>แบบ 8708</t>
  </si>
  <si>
    <t>ใบเบิกค่าใช้จ่ายในการเดินทางไปราชการ</t>
  </si>
  <si>
    <t>ที่ทำการ</t>
  </si>
  <si>
    <t>มหาวิทยาลัยราชภัฏนครราชสีมา</t>
  </si>
  <si>
    <t>วันที่</t>
  </si>
  <si>
    <t>เรื่อง</t>
  </si>
  <si>
    <t>ขออนุมัติเบิกค่าใช้จ่ายในการเดินทางไปราชการ</t>
  </si>
  <si>
    <t>เรียน</t>
  </si>
  <si>
    <t>อธิการบดีมหาวิทยาลัยราชภัฏนครราชสีมา</t>
  </si>
  <si>
    <t>ตามคำสั่ง/บันทึกที่</t>
  </si>
  <si>
    <t>ลงวันที่</t>
  </si>
  <si>
    <t>ได้อนุมัติให้</t>
  </si>
  <si>
    <t>ข้าพเจ้า</t>
  </si>
  <si>
    <t>ตำแหน่ง</t>
  </si>
  <si>
    <t>สังกัด</t>
  </si>
  <si>
    <t>คณะมนุษยศาสตร์และสังคมศาสตร์</t>
  </si>
  <si>
    <t>เดินทางไปปฏิบัติราชการ</t>
  </si>
  <si>
    <t>ตั้งแต่วันที่</t>
  </si>
  <si>
    <t>เวลา</t>
  </si>
  <si>
    <t>ค่าเบี้ยเลี้ยงเดินทางประเภท</t>
  </si>
  <si>
    <t>จำนวน</t>
  </si>
  <si>
    <t>วัน   รวม</t>
  </si>
  <si>
    <t>ค่าเช่าที่พักประเภท</t>
  </si>
  <si>
    <t>ค่าพาหนะ</t>
  </si>
  <si>
    <t>รวม</t>
  </si>
  <si>
    <t>ค่าใช้จ่ายอื่น</t>
  </si>
  <si>
    <t>รวมทั้งสิ้น</t>
  </si>
  <si>
    <t xml:space="preserve">จำนวนเงิน (ตัวอักษร) </t>
  </si>
  <si>
    <t>ข้าพเจ้าขอรับรองว่ารายการที่กล่าวมาข้างต้นเป็นความจริง และหลักฐานการจ่ายที่ส่งมาด้วย จำนวน</t>
  </si>
  <si>
    <t>................. ฉบับ รวมทั้งจำนวนเงินที่ขอเบิกถูกต้องตามกฎหมายทุกประการ</t>
  </si>
  <si>
    <t>ลงชื่อ ........................................................................... ผู้ขอรับเงิน</t>
  </si>
  <si>
    <t>ค่าน้ำมันเชื้อเพลิง</t>
  </si>
  <si>
    <t>ชื่อผู้ยืม</t>
  </si>
  <si>
    <t>ได้ตรวจสอบหลักฐานการเบิกจ่ายเงินที่แนบถูกต้องแล้ว</t>
  </si>
  <si>
    <t>เห็นควรอนุมัติให้เบิกจ่ายได้</t>
  </si>
  <si>
    <t>ลงชื่อ .........................................................................................</t>
  </si>
  <si>
    <t>.......................................................................</t>
  </si>
  <si>
    <t>......................................................................</t>
  </si>
  <si>
    <t>อนุมัติให้จ่ายได้</t>
  </si>
  <si>
    <t>(ผู้ช่วยศาสตราจารย์ เมินรัตน์ นวะบุศย์)</t>
  </si>
  <si>
    <t>คณบดีคณะมนุษยศาสตร์และสังคมศาสตร์</t>
  </si>
  <si>
    <t>ได้รับเงินค่าใช้จ่ายในการเดินทางไปราชการ จำนวน</t>
  </si>
  <si>
    <t>ไว้เป็นการถูกต้องแล้ว</t>
  </si>
  <si>
    <t>หมายเหตุ</t>
  </si>
  <si>
    <t>คำชี้แจง</t>
  </si>
  <si>
    <t>1. กรณีเดินทางเป็นหมู่คณะและจัดทำใบเบิกค่าใช้จ่ายรวมฉบับเดียวกัน หากระยะเวลาในการเริ่มต้นและสิ้นสุด</t>
  </si>
  <si>
    <t>การเดินทางของแต่ละบุคคลแตกต่างกัน ให้แสดงรายละเอียดของวันเวลาที่แตกต่างกันของบุคคลนั้นในช่อง</t>
  </si>
  <si>
    <t>2. กรณียื่นขอเบิกค่าใช้จ่ายรายบุคคล ให้ผู้ขอรับเงินเป็นผู้ลงลายมือชื่อผู้รับเงินและวันเดือนปีที่รับเงิน กรณีที่มี</t>
  </si>
  <si>
    <t>การยืมเงิน ให้ระบุวันที่ที่ได้รับเงินยืม เลขที่สัญญายืมและวันที่อนุมัติเงินยืมด้วย</t>
  </si>
  <si>
    <t>3. กรณีที่ยื่นขอเบิกค่าใช้จ่ายรวมเป็นหมู่คณะ ผู้ขอรับเงินมิต้องลงลายมือชื่อในช่องผู้รับเงิน ทั้งนี้ ให้ผู้มีสิทธิแต่ละ</t>
  </si>
  <si>
    <t>คนลงลายมือชื่อผู้รับเงินในหลักฐานการจ่ายเงิน (ส่วนที่ 2)</t>
  </si>
  <si>
    <t>ลงชื่อ .....................................................................ผู้จ่ายเงิน</t>
  </si>
  <si>
    <t>ลงชื่อ ....................................................................ผู้รับเงิน</t>
  </si>
  <si>
    <t>ลงชื่อ ...........................................................................</t>
  </si>
  <si>
    <t>โดยออกเดินทางจาก</t>
  </si>
  <si>
    <t xml:space="preserve"> </t>
  </si>
  <si>
    <t>ก.</t>
  </si>
  <si>
    <t>(นางสาวยุพา  เบือนขุนทด)</t>
  </si>
  <si>
    <t>ลงชื่อ .................................................................... ผู้ขอรับเงิน</t>
  </si>
  <si>
    <t>ลงชื่อ .................................................................. ผู้ขอรับเงิน</t>
  </si>
  <si>
    <t>พร้อมด้วย</t>
  </si>
  <si>
    <t>(นางชื่นใจ  โพธิ์พเนาว์)</t>
  </si>
  <si>
    <t>06.00 น.</t>
  </si>
  <si>
    <t>7 ธันวาคม 2553</t>
  </si>
  <si>
    <t>13 ธันวาคม 2553</t>
  </si>
  <si>
    <t>9 ธันวาคม 2553</t>
  </si>
  <si>
    <t xml:space="preserve">พร้อมด้วยคณาจารย์ </t>
  </si>
  <si>
    <t>25 พฤศจิกายน 2553</t>
  </si>
  <si>
    <t>อาจารย์</t>
  </si>
  <si>
    <t>อาจารย์ และนักศึกษา</t>
  </si>
  <si>
    <t>หนึ่งหมื่นสี่พันเก้าร้อยเจ็ดสิบบาทถ้วน</t>
  </si>
  <si>
    <r>
      <t xml:space="preserve">รวมเวลาไปราชการครั้งนี้   </t>
    </r>
    <r>
      <rPr>
        <b/>
        <i/>
        <sz val="16"/>
        <rFont val="TH SarabunPSK"/>
        <family val="2"/>
      </rPr>
      <t xml:space="preserve"> 2   </t>
    </r>
    <r>
      <rPr>
        <sz val="16"/>
        <rFont val="TH SarabunPSK"/>
        <family val="2"/>
      </rPr>
      <t xml:space="preserve">     วัน ...................ชั่วโมง</t>
    </r>
  </si>
  <si>
    <t>ข้าพเจ้าขอเบิกค่าใช้จ่ายในการเดินทางไปราชการสำหรับ £ข้าพเจ้า £คณะเดินทาง ดังนี้</t>
  </si>
  <si>
    <t>24.00 น.</t>
  </si>
  <si>
    <t>นายประสิทธิ์  อินทศร</t>
  </si>
  <si>
    <t xml:space="preserve">จากเงินยืมตามสัญญาเลขที่ </t>
  </si>
  <si>
    <t xml:space="preserve">วันที่ </t>
  </si>
  <si>
    <t>ส่วนที่ 1</t>
  </si>
  <si>
    <r>
      <t>£</t>
    </r>
    <r>
      <rPr>
        <sz val="16"/>
        <rFont val="TH SarabunPSK"/>
        <family val="2"/>
      </rPr>
      <t xml:space="preserve"> บ้านพัก     </t>
    </r>
    <r>
      <rPr>
        <sz val="16"/>
        <rFont val="Wingdings 2"/>
        <family val="1"/>
        <charset val="2"/>
      </rPr>
      <t>R</t>
    </r>
    <r>
      <rPr>
        <sz val="16"/>
        <rFont val="TH SarabunPSK"/>
        <family val="2"/>
      </rPr>
      <t xml:space="preserve"> สำนักงาน  </t>
    </r>
    <r>
      <rPr>
        <sz val="16"/>
        <rFont val="Wingdings 2"/>
        <family val="1"/>
        <charset val="2"/>
      </rPr>
      <t>£</t>
    </r>
    <r>
      <rPr>
        <sz val="16"/>
        <rFont val="TH SarabunPSK"/>
        <family val="2"/>
      </rPr>
      <t xml:space="preserve"> ประเทศไทย</t>
    </r>
  </si>
  <si>
    <r>
      <t>£</t>
    </r>
    <r>
      <rPr>
        <sz val="16"/>
        <rFont val="TH SarabunPSK"/>
        <family val="2"/>
      </rPr>
      <t xml:space="preserve"> บ้านพัก  </t>
    </r>
    <r>
      <rPr>
        <sz val="16"/>
        <rFont val="Wingdings 2"/>
        <family val="1"/>
        <charset val="2"/>
      </rPr>
      <t>R</t>
    </r>
    <r>
      <rPr>
        <sz val="16"/>
        <rFont val="TH SarabunPSK"/>
        <family val="2"/>
      </rPr>
      <t xml:space="preserve"> สำนักงาน  </t>
    </r>
    <r>
      <rPr>
        <sz val="16"/>
        <rFont val="Wingdings 2"/>
        <family val="1"/>
        <charset val="2"/>
      </rPr>
      <t>£</t>
    </r>
    <r>
      <rPr>
        <sz val="16"/>
        <rFont val="TH SarabunPSK"/>
        <family val="2"/>
      </rPr>
      <t xml:space="preserve"> ประเทศไทย</t>
    </r>
  </si>
  <si>
    <t xml:space="preserve">กลับถึง </t>
  </si>
  <si>
    <t>กลับถึง</t>
  </si>
  <si>
    <r>
      <t xml:space="preserve">ข้าพเจ้าขอเบิกค่าใช้จ่ายในการเดินทางไปราชการสำหรับ </t>
    </r>
    <r>
      <rPr>
        <sz val="16"/>
        <rFont val="Wingdings 2"/>
        <family val="1"/>
        <charset val="2"/>
      </rPr>
      <t>£</t>
    </r>
    <r>
      <rPr>
        <sz val="16"/>
        <rFont val="TH SarabunPSK"/>
        <family val="2"/>
      </rPr>
      <t xml:space="preserve"> ข้าพเจ้า </t>
    </r>
    <r>
      <rPr>
        <sz val="16"/>
        <rFont val="Wingdings 2"/>
        <family val="1"/>
        <charset val="2"/>
      </rPr>
      <t>£</t>
    </r>
    <r>
      <rPr>
        <sz val="16"/>
        <rFont val="TH SarabunPSK"/>
        <family val="2"/>
      </rPr>
      <t xml:space="preserve"> คณะเดินทาง ดังนี้</t>
    </r>
  </si>
  <si>
    <t>นายธนวัฒน์  ทวีชาติ</t>
  </si>
  <si>
    <t>1 ธันวาคม 2553</t>
  </si>
  <si>
    <t>2870/2553</t>
  </si>
  <si>
    <t>5 พฤศจิกายน 2553</t>
  </si>
  <si>
    <t>ลงชื่อ ...............................................................................ผู้จ่ายเงิน</t>
  </si>
  <si>
    <t>จากเงินยืมตามสัญญาเลขที่</t>
  </si>
  <si>
    <t>สัญญาเงินยืมเลขที่</t>
  </si>
  <si>
    <t xml:space="preserve"> วันที่ </t>
  </si>
  <si>
    <t>10 พฤศจิกายน 2553</t>
  </si>
  <si>
    <t>นำนักศึกษาร่วมการแข่งขันตอบปัญหา ณ ม.มหาสารคาม</t>
  </si>
  <si>
    <t>26 พฤศจิกายน 2553</t>
  </si>
  <si>
    <t>22.00 น.</t>
  </si>
  <si>
    <t xml:space="preserve">พร้อมด้วย </t>
  </si>
  <si>
    <t>21 ธันวาคม 2553</t>
  </si>
  <si>
    <t>3027/2553</t>
  </si>
  <si>
    <t>19 พฤศจิกายน 2553</t>
  </si>
  <si>
    <t>นางสาวกนกรัตน์  สุขีสนธิ์</t>
  </si>
  <si>
    <t>ดนตรีไทยอุดมศึกษา ครั้งที่ 38 ณ จังหวัดนครศรีธรรมราช</t>
  </si>
  <si>
    <t>ค่าน้ำเชื้อเพลิง</t>
  </si>
  <si>
    <t>08.00 น.</t>
  </si>
  <si>
    <t>ค่าลงทะเบียน</t>
  </si>
  <si>
    <t>รวมเวลาไปราชการครั้งนี้ ......4.......... วัน .....18...........ชั่วโมง</t>
  </si>
  <si>
    <t>สี่หมื่นหกพันหนึ่งร้อยห้าสิบบาทถ้วน</t>
  </si>
  <si>
    <t>-</t>
  </si>
  <si>
    <r>
      <t xml:space="preserve">รวมเวลาไปราชการครั้งนี้   </t>
    </r>
    <r>
      <rPr>
        <b/>
        <i/>
        <sz val="16"/>
        <rFont val="TH Niramit AS"/>
      </rPr>
      <t xml:space="preserve"> 1</t>
    </r>
    <r>
      <rPr>
        <sz val="16"/>
        <rFont val="TH Niramit AS"/>
      </rPr>
      <t xml:space="preserve">     วัน ...................ชั่วโมง</t>
    </r>
  </si>
  <si>
    <r>
      <t xml:space="preserve">ข้าพเจ้าขอเบิกค่าใช้จ่ายในการเดินทางไปราชการสำหรับ </t>
    </r>
    <r>
      <rPr>
        <sz val="16"/>
        <rFont val="TH SarabunPSK"/>
        <family val="2"/>
      </rPr>
      <t>√</t>
    </r>
    <r>
      <rPr>
        <sz val="16"/>
        <rFont val="TH Niramit AS"/>
      </rPr>
      <t xml:space="preserve"> ข้าพเจ้า - คณะเดินทาง ดังนี้</t>
    </r>
  </si>
  <si>
    <t>10 กุมภาพันธ์ 2556</t>
  </si>
  <si>
    <t>11/2556</t>
  </si>
  <si>
    <t>8 มกราคม 2556</t>
  </si>
  <si>
    <t>7 กุมภาพันธ์ 2556</t>
  </si>
  <si>
    <t>ลงชื่อ ..........................................................ผู้รับเงิน</t>
  </si>
  <si>
    <t>ลงชื่อ ................................................................ผู้จ่ายเงิน</t>
  </si>
  <si>
    <t>.............................................................</t>
  </si>
  <si>
    <t>ลงชื่อ .......................................................... ผู้ขอรับเงิน</t>
  </si>
  <si>
    <t>ลงชื่อ ............................................................... ผู้ขอรับเงิน</t>
  </si>
  <si>
    <t>ณ คุ้มสีฐาน สำนักศิลปวัฒนธรรม ม.ขอนแก่น</t>
  </si>
  <si>
    <t>ลงชื่อ ......................................................................</t>
  </si>
  <si>
    <r>
      <t xml:space="preserve">- </t>
    </r>
    <r>
      <rPr>
        <sz val="16"/>
        <rFont val="TH Niramit AS"/>
      </rPr>
      <t>บ้านพัก    √ สำนักงาน  - ประเทศไทย</t>
    </r>
  </si>
  <si>
    <r>
      <t xml:space="preserve">- </t>
    </r>
    <r>
      <rPr>
        <sz val="16"/>
        <rFont val="TH Niramit AS"/>
      </rPr>
      <t>บ้านพัก  √ สำนักงาน  - ประเทศไทย</t>
    </r>
  </si>
  <si>
    <t>สองพันหกร้อยบาทถ้วน</t>
  </si>
  <si>
    <t>นางพิชญาวี  ทองกลาง</t>
  </si>
  <si>
    <t>14 กุมภาพันธ์ 2556</t>
  </si>
  <si>
    <t>45/2556</t>
  </si>
  <si>
    <t>นางสาวทิพย์วารี  สงนอก</t>
  </si>
  <si>
    <t>อาจารย์และนักศึกษา</t>
  </si>
  <si>
    <t>11 กุมภาพันธ์ 2556</t>
  </si>
  <si>
    <t>21.00 น.</t>
  </si>
  <si>
    <t>3 ห้อง ๆ ละ 900 บาท/วัน</t>
  </si>
  <si>
    <t xml:space="preserve">สัญญาเงินยืมเลขที่ </t>
  </si>
  <si>
    <r>
      <t xml:space="preserve">พร้อมด้วย  </t>
    </r>
    <r>
      <rPr>
        <b/>
        <i/>
        <sz val="16"/>
        <rFont val="TH Niramit AS"/>
      </rPr>
      <t>คณาจารย์และเจ้าหน้าที่</t>
    </r>
  </si>
  <si>
    <r>
      <t xml:space="preserve">รวมเวลาไปราชการครั้งนี้   </t>
    </r>
    <r>
      <rPr>
        <b/>
        <i/>
        <sz val="16"/>
        <rFont val="TH Niramit AS"/>
      </rPr>
      <t xml:space="preserve"> 2  </t>
    </r>
    <r>
      <rPr>
        <sz val="16"/>
        <rFont val="TH Niramit AS"/>
      </rPr>
      <t xml:space="preserve">     วัน ...................ชั่วโมง</t>
    </r>
  </si>
  <si>
    <r>
      <t>¨</t>
    </r>
    <r>
      <rPr>
        <sz val="16"/>
        <rFont val="TH Niramit AS"/>
      </rPr>
      <t xml:space="preserve"> บ้านพัก   </t>
    </r>
    <r>
      <rPr>
        <sz val="16"/>
        <rFont val="Wingdings"/>
        <charset val="2"/>
      </rPr>
      <t>þ</t>
    </r>
    <r>
      <rPr>
        <sz val="16"/>
        <rFont val="TH Niramit AS"/>
      </rPr>
      <t xml:space="preserve">สำนักงาน  </t>
    </r>
    <r>
      <rPr>
        <sz val="16"/>
        <rFont val="Wingdings"/>
        <charset val="2"/>
      </rPr>
      <t>¨</t>
    </r>
    <r>
      <rPr>
        <sz val="16"/>
        <rFont val="TH Niramit AS"/>
      </rPr>
      <t xml:space="preserve"> ประเทศไทย</t>
    </r>
  </si>
  <si>
    <r>
      <t>¨</t>
    </r>
    <r>
      <rPr>
        <sz val="16"/>
        <rFont val="TH Niramit AS"/>
      </rPr>
      <t xml:space="preserve"> บ้านพัก  </t>
    </r>
    <r>
      <rPr>
        <sz val="16"/>
        <rFont val="Wingdings"/>
        <charset val="2"/>
      </rPr>
      <t>þ</t>
    </r>
    <r>
      <rPr>
        <sz val="16"/>
        <rFont val="TH Niramit AS"/>
      </rPr>
      <t xml:space="preserve"> สำนักงาน </t>
    </r>
    <r>
      <rPr>
        <sz val="16"/>
        <rFont val="Wingdings"/>
        <charset val="2"/>
      </rPr>
      <t>¨</t>
    </r>
    <r>
      <rPr>
        <sz val="16"/>
        <rFont val="TH Niramit AS"/>
      </rPr>
      <t xml:space="preserve"> ประเทศไทย</t>
    </r>
  </si>
  <si>
    <t>ไม่มีเลี้ยงอาหารกลางวันตลอดการจัดการแข่งขัน</t>
  </si>
  <si>
    <t xml:space="preserve">เข้าร่วมแข่งขันสักวากลอนสด ณ ม.เทคโนโลยีราชมงคลตะวันออก </t>
  </si>
  <si>
    <t>วิทยาเขตจันทบุรี</t>
  </si>
  <si>
    <t>13.00 น.</t>
  </si>
  <si>
    <t>หกพันหกร้อยสี่สิบบาทถ้วน</t>
  </si>
  <si>
    <r>
      <t xml:space="preserve">ข้าพเจ้าขอเบิกค่าใช้จ่ายในการเดินทางไปราชการสำหรับ </t>
    </r>
    <r>
      <rPr>
        <sz val="16"/>
        <rFont val="TH SarabunPSK"/>
        <family val="2"/>
      </rPr>
      <t xml:space="preserve">√  </t>
    </r>
    <r>
      <rPr>
        <sz val="16"/>
        <rFont val="TH Niramit AS"/>
      </rPr>
      <t>ข้าพเจ้า -คณะเดินทาง ดังนี้</t>
    </r>
  </si>
  <si>
    <t>………………..</t>
  </si>
  <si>
    <t>………………………………………………………..</t>
  </si>
  <si>
    <t>………………………………………………………….</t>
  </si>
  <si>
    <t>…………………………………………………………</t>
  </si>
  <si>
    <t>……………………………………………………………………………….</t>
  </si>
  <si>
    <t>……………………………….</t>
  </si>
  <si>
    <t>……………..น.</t>
  </si>
  <si>
    <t>รวมเวลาไปราชการครั้งนี้ ................. วัน ................ชั่วโมง</t>
  </si>
  <si>
    <r>
      <t>o</t>
    </r>
    <r>
      <rPr>
        <b/>
        <sz val="16"/>
        <rFont val="TH Niramit AS"/>
      </rPr>
      <t xml:space="preserve"> </t>
    </r>
    <r>
      <rPr>
        <sz val="16"/>
        <rFont val="TH Niramit AS"/>
      </rPr>
      <t xml:space="preserve">บ้านพัก   </t>
    </r>
    <r>
      <rPr>
        <sz val="16"/>
        <rFont val="Wingdings"/>
        <charset val="2"/>
      </rPr>
      <t>o</t>
    </r>
    <r>
      <rPr>
        <sz val="16"/>
        <rFont val="TH Niramit AS"/>
      </rPr>
      <t xml:space="preserve"> สำนักงาน  </t>
    </r>
    <r>
      <rPr>
        <sz val="16"/>
        <rFont val="Wingdings"/>
        <charset val="2"/>
      </rPr>
      <t>o</t>
    </r>
    <r>
      <rPr>
        <sz val="16"/>
        <rFont val="TH Niramit AS"/>
      </rPr>
      <t xml:space="preserve"> ประเทศไทย</t>
    </r>
  </si>
  <si>
    <r>
      <t>o</t>
    </r>
    <r>
      <rPr>
        <b/>
        <sz val="16"/>
        <rFont val="TH Niramit AS"/>
      </rPr>
      <t xml:space="preserve"> </t>
    </r>
    <r>
      <rPr>
        <sz val="16"/>
        <rFont val="TH Niramit AS"/>
      </rPr>
      <t xml:space="preserve">บ้านพัก  </t>
    </r>
    <r>
      <rPr>
        <sz val="16"/>
        <rFont val="Wingdings"/>
        <charset val="2"/>
      </rPr>
      <t>o</t>
    </r>
    <r>
      <rPr>
        <sz val="16"/>
        <rFont val="TH Niramit AS"/>
      </rPr>
      <t xml:space="preserve"> สำนักงาน </t>
    </r>
    <r>
      <rPr>
        <sz val="16"/>
        <rFont val="Wingdings"/>
        <charset val="2"/>
      </rPr>
      <t>o</t>
    </r>
    <r>
      <rPr>
        <sz val="16"/>
        <rFont val="TH Niramit AS"/>
      </rPr>
      <t xml:space="preserve"> ประเทศไทย</t>
    </r>
  </si>
  <si>
    <t>....................................</t>
  </si>
  <si>
    <t>.......................................................</t>
  </si>
  <si>
    <t>.......................................................................................</t>
  </si>
  <si>
    <t>................</t>
  </si>
  <si>
    <t>...............</t>
  </si>
  <si>
    <t>..............</t>
  </si>
  <si>
    <t>...............................................</t>
  </si>
  <si>
    <t>....................................................</t>
  </si>
  <si>
    <t>..............................................................</t>
  </si>
  <si>
    <t>.................</t>
  </si>
  <si>
    <t>................น.</t>
  </si>
  <si>
    <t xml:space="preserve">          ………………………………………………………..</t>
  </si>
  <si>
    <t>............................................................</t>
  </si>
  <si>
    <t>…………………………..................................…………………………………………………………</t>
  </si>
  <si>
    <t>(................................................................)</t>
  </si>
  <si>
    <r>
      <t xml:space="preserve"> -</t>
    </r>
    <r>
      <rPr>
        <sz val="16"/>
        <rFont val="TH Niramit AS"/>
      </rPr>
      <t>บ้านพัก    √ สำนักงาน  - ประเทศไทย</t>
    </r>
  </si>
  <si>
    <t>(นางชื่นใจ  โพธิ์พเนา)</t>
  </si>
  <si>
    <t>18.00 น.</t>
  </si>
  <si>
    <t>นางจุติมา  เติมสิริทิพรัตน์</t>
  </si>
  <si>
    <t>เจ้าหน้าที่บริหารงานทั่วไป</t>
  </si>
  <si>
    <t>รวมเวลาไปราชการครั้งนี้ .........2.......... วัน ...................ชั่วโมง</t>
  </si>
  <si>
    <t>ลงชื่อ ...........................................................ผู้รับเงิน</t>
  </si>
  <si>
    <t>ลงชื่อ ..............................................................ผู้จ่ายเงิน</t>
  </si>
  <si>
    <t>(ผู้ช่วยศาสตราจารย์สกุล  วงษ์กาฬสินธุ์)</t>
  </si>
  <si>
    <t>2 พฤษภาคม 2559</t>
  </si>
  <si>
    <t>27 เมษายน 2559</t>
  </si>
  <si>
    <t>29 เมษายน 2559</t>
  </si>
  <si>
    <t>12.00 น.</t>
  </si>
  <si>
    <t>20.40 น.</t>
  </si>
  <si>
    <t>160 บาท x 2 คน</t>
  </si>
  <si>
    <t>4,500 บาท x 2 คน</t>
  </si>
  <si>
    <t>อบรมการทำงานเชิงวิเคราะห์และทำผลงานวิจัย ณ ม.ศรีนครินทรวิโรฒ</t>
  </si>
  <si>
    <t>มีเลี้ยงอาหารกลางวัน วันที่ 28 และ 29 เมษายน 2559</t>
  </si>
  <si>
    <t>238/2559</t>
  </si>
  <si>
    <t>21 เม.ย. 2559</t>
  </si>
  <si>
    <t>หนึ่งหมื่นสามพันสามร้อยสามสิบสี่บาทถ้วน</t>
  </si>
  <si>
    <t>นายวุฒิไกร  ไชยมาลี</t>
  </si>
  <si>
    <t>(นายวุฒิไกร  ไชยมาลี)</t>
  </si>
  <si>
    <t>194/2559</t>
  </si>
  <si>
    <t>25 มีนาคม 2559</t>
  </si>
  <si>
    <t>นายสุทธิชาติ  ใจชอบสันเทียะ</t>
  </si>
  <si>
    <t>อาจารย์สุธิดา  วรรธนะปกรณ์</t>
  </si>
  <si>
    <t xml:space="preserve">เพื่อนิเทศนักศึกษาฝึกประสบการณ์วิชาชีพออกแบบฯ </t>
  </si>
  <si>
    <t>ณ เขตวังทองหลาง เขตพระโขนง เขตวัฒนา กทม. และอ.บ้านฉาง จ.ระยอง</t>
  </si>
  <si>
    <t>31 มีนาคม 2559</t>
  </si>
  <si>
    <t>02.00 น.</t>
  </si>
  <si>
    <t>1 เมษายน 2559</t>
  </si>
  <si>
    <t>4 เมษายน 2559</t>
  </si>
  <si>
    <t>รวมเวลาไปราชการครั้งนี้ .......2.......... วัน ................ชั่วโมง</t>
  </si>
  <si>
    <t>หนึ่งพันเก้าร้อยหกสิบบาทถ้วน</t>
  </si>
  <si>
    <t>ลงชื่อ 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</si>
</sst>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21">
    <font>
      <sz val="10"/>
      <name val="Arial"/>
      <charset val="222"/>
    </font>
    <font>
      <sz val="10"/>
      <name val="Arial"/>
      <charset val="222"/>
    </font>
    <font>
      <sz val="16"/>
      <name val="Wingdings 2"/>
      <family val="1"/>
      <charset val="2"/>
    </font>
    <font>
      <sz val="8"/>
      <name val="Arial"/>
      <family val="2"/>
    </font>
    <font>
      <b/>
      <sz val="16"/>
      <name val="TH SarabunPSK"/>
      <family val="2"/>
    </font>
    <font>
      <b/>
      <i/>
      <sz val="16"/>
      <name val="TH SarabunPSK"/>
      <family val="2"/>
    </font>
    <font>
      <sz val="16"/>
      <name val="TH SarabunPSK"/>
      <family val="2"/>
    </font>
    <font>
      <sz val="10"/>
      <name val="TH SarabunPSK"/>
      <family val="2"/>
    </font>
    <font>
      <b/>
      <sz val="20"/>
      <name val="TH SarabunPSK"/>
      <family val="2"/>
    </font>
    <font>
      <b/>
      <i/>
      <sz val="14"/>
      <name val="TH SarabunPSK"/>
      <family val="2"/>
    </font>
    <font>
      <sz val="16"/>
      <name val="TH Niramit AS"/>
    </font>
    <font>
      <b/>
      <i/>
      <sz val="16"/>
      <name val="TH Niramit AS"/>
    </font>
    <font>
      <sz val="10"/>
      <name val="TH Niramit AS"/>
    </font>
    <font>
      <b/>
      <sz val="20"/>
      <name val="TH Niramit AS"/>
    </font>
    <font>
      <b/>
      <i/>
      <sz val="14"/>
      <name val="TH Niramit AS"/>
    </font>
    <font>
      <b/>
      <sz val="16"/>
      <name val="TH Niramit AS"/>
    </font>
    <font>
      <sz val="14"/>
      <name val="TH Niramit AS"/>
    </font>
    <font>
      <i/>
      <sz val="16"/>
      <name val="TH Niramit AS"/>
    </font>
    <font>
      <sz val="16"/>
      <name val="Wingdings"/>
      <charset val="2"/>
    </font>
    <font>
      <b/>
      <sz val="16"/>
      <name val="Wingdings"/>
      <charset val="2"/>
    </font>
    <font>
      <sz val="15"/>
      <name val="TH Niramit AS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9">
    <xf numFmtId="0" fontId="0" fillId="0" borderId="0" xfId="0"/>
    <xf numFmtId="0" fontId="6" fillId="0" borderId="1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 applyAlignment="1">
      <alignment horizontal="right"/>
    </xf>
    <xf numFmtId="49" fontId="5" fillId="0" borderId="0" xfId="0" applyNumberFormat="1" applyFont="1"/>
    <xf numFmtId="0" fontId="9" fillId="0" borderId="0" xfId="0" applyFont="1"/>
    <xf numFmtId="0" fontId="5" fillId="0" borderId="0" xfId="0" applyFont="1" applyAlignment="1">
      <alignment horizontal="center"/>
    </xf>
    <xf numFmtId="188" fontId="5" fillId="0" borderId="0" xfId="1" applyNumberFormat="1" applyFont="1"/>
    <xf numFmtId="188" fontId="5" fillId="0" borderId="3" xfId="1" applyNumberFormat="1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3" fontId="5" fillId="0" borderId="10" xfId="0" applyNumberFormat="1" applyFont="1" applyBorder="1"/>
    <xf numFmtId="0" fontId="6" fillId="0" borderId="11" xfId="0" applyFont="1" applyBorder="1"/>
    <xf numFmtId="0" fontId="6" fillId="0" borderId="12" xfId="0" applyFont="1" applyBorder="1"/>
    <xf numFmtId="0" fontId="5" fillId="0" borderId="0" xfId="0" applyFont="1" applyAlignment="1"/>
    <xf numFmtId="49" fontId="2" fillId="0" borderId="0" xfId="0" applyNumberFormat="1" applyFont="1"/>
    <xf numFmtId="188" fontId="4" fillId="0" borderId="0" xfId="1" applyNumberFormat="1" applyFont="1"/>
    <xf numFmtId="0" fontId="10" fillId="0" borderId="0" xfId="0" applyFont="1"/>
    <xf numFmtId="0" fontId="11" fillId="0" borderId="0" xfId="0" applyFont="1"/>
    <xf numFmtId="49" fontId="11" fillId="0" borderId="0" xfId="0" applyNumberFormat="1" applyFont="1"/>
    <xf numFmtId="188" fontId="11" fillId="0" borderId="0" xfId="1" applyNumberFormat="1" applyFont="1"/>
    <xf numFmtId="3" fontId="11" fillId="0" borderId="0" xfId="0" applyNumberFormat="1" applyFont="1"/>
    <xf numFmtId="0" fontId="10" fillId="0" borderId="0" xfId="0" applyFont="1" applyAlignment="1">
      <alignment horizontal="right"/>
    </xf>
    <xf numFmtId="0" fontId="14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88" fontId="11" fillId="0" borderId="3" xfId="1" applyNumberFormat="1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1" xfId="0" applyFont="1" applyBorder="1"/>
    <xf numFmtId="0" fontId="10" fillId="0" borderId="0" xfId="0" applyFont="1" applyBorder="1"/>
    <xf numFmtId="0" fontId="10" fillId="0" borderId="2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3" fontId="11" fillId="0" borderId="10" xfId="0" applyNumberFormat="1" applyFont="1" applyBorder="1"/>
    <xf numFmtId="0" fontId="11" fillId="0" borderId="0" xfId="0" applyFont="1" applyAlignment="1"/>
    <xf numFmtId="0" fontId="10" fillId="0" borderId="11" xfId="0" applyFont="1" applyBorder="1"/>
    <xf numFmtId="0" fontId="11" fillId="0" borderId="11" xfId="0" applyFont="1" applyBorder="1"/>
    <xf numFmtId="0" fontId="10" fillId="0" borderId="12" xfId="0" applyFont="1" applyBorder="1"/>
    <xf numFmtId="0" fontId="15" fillId="0" borderId="0" xfId="0" applyFont="1"/>
    <xf numFmtId="0" fontId="10" fillId="0" borderId="0" xfId="0" applyFont="1" applyBorder="1" applyAlignment="1">
      <alignment horizontal="right"/>
    </xf>
    <xf numFmtId="0" fontId="16" fillId="0" borderId="0" xfId="0" applyFont="1"/>
    <xf numFmtId="0" fontId="10" fillId="0" borderId="7" xfId="0" applyFont="1" applyBorder="1" applyAlignment="1">
      <alignment horizontal="right"/>
    </xf>
    <xf numFmtId="49" fontId="15" fillId="0" borderId="0" xfId="0" applyNumberFormat="1" applyFont="1"/>
    <xf numFmtId="0" fontId="10" fillId="0" borderId="0" xfId="0" applyNumberFormat="1" applyFont="1"/>
    <xf numFmtId="49" fontId="18" fillId="0" borderId="0" xfId="0" applyNumberFormat="1" applyFont="1"/>
    <xf numFmtId="0" fontId="11" fillId="0" borderId="0" xfId="0" applyFont="1" applyAlignment="1">
      <alignment horizontal="left"/>
    </xf>
    <xf numFmtId="0" fontId="10" fillId="0" borderId="0" xfId="0" applyFont="1" applyFill="1"/>
    <xf numFmtId="0" fontId="11" fillId="0" borderId="8" xfId="0" applyFont="1" applyBorder="1"/>
    <xf numFmtId="49" fontId="11" fillId="0" borderId="8" xfId="0" applyNumberFormat="1" applyFont="1" applyBorder="1"/>
    <xf numFmtId="49" fontId="19" fillId="0" borderId="0" xfId="0" applyNumberFormat="1" applyFont="1"/>
    <xf numFmtId="0" fontId="17" fillId="0" borderId="0" xfId="0" applyFont="1" applyAlignment="1">
      <alignment horizontal="left"/>
    </xf>
    <xf numFmtId="0" fontId="20" fillId="0" borderId="0" xfId="0" applyFont="1"/>
    <xf numFmtId="49" fontId="11" fillId="0" borderId="0" xfId="0" applyNumberFormat="1" applyFont="1" applyAlignment="1">
      <alignment horizontal="center"/>
    </xf>
    <xf numFmtId="0" fontId="12" fillId="0" borderId="0" xfId="0" applyFont="1" applyAlignme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49" fontId="11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7" fillId="0" borderId="0" xfId="0" applyFont="1" applyAlignme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45</xdr:row>
      <xdr:rowOff>9525</xdr:rowOff>
    </xdr:from>
    <xdr:to>
      <xdr:col>3</xdr:col>
      <xdr:colOff>619125</xdr:colOff>
      <xdr:row>45</xdr:row>
      <xdr:rowOff>9525</xdr:rowOff>
    </xdr:to>
    <xdr:sp macro="" textlink="">
      <xdr:nvSpPr>
        <xdr:cNvPr id="1063" name="Line 1"/>
        <xdr:cNvSpPr>
          <a:spLocks noChangeShapeType="1"/>
        </xdr:cNvSpPr>
      </xdr:nvSpPr>
      <xdr:spPr bwMode="auto">
        <a:xfrm flipV="1">
          <a:off x="85725" y="1322070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304800</xdr:colOff>
      <xdr:row>27</xdr:row>
      <xdr:rowOff>314325</xdr:rowOff>
    </xdr:from>
    <xdr:to>
      <xdr:col>7</xdr:col>
      <xdr:colOff>28575</xdr:colOff>
      <xdr:row>27</xdr:row>
      <xdr:rowOff>314325</xdr:rowOff>
    </xdr:to>
    <xdr:sp macro="" textlink="">
      <xdr:nvSpPr>
        <xdr:cNvPr id="1064" name="Line 2"/>
        <xdr:cNvSpPr>
          <a:spLocks noChangeShapeType="1"/>
        </xdr:cNvSpPr>
      </xdr:nvSpPr>
      <xdr:spPr bwMode="auto">
        <a:xfrm>
          <a:off x="1409700" y="8105775"/>
          <a:ext cx="3095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45</xdr:row>
      <xdr:rowOff>0</xdr:rowOff>
    </xdr:from>
    <xdr:to>
      <xdr:col>6</xdr:col>
      <xdr:colOff>657225</xdr:colOff>
      <xdr:row>45</xdr:row>
      <xdr:rowOff>9525</xdr:rowOff>
    </xdr:to>
    <xdr:sp macro="" textlink="">
      <xdr:nvSpPr>
        <xdr:cNvPr id="2087" name="Line 1"/>
        <xdr:cNvSpPr>
          <a:spLocks noChangeShapeType="1"/>
        </xdr:cNvSpPr>
      </xdr:nvSpPr>
      <xdr:spPr bwMode="auto">
        <a:xfrm flipV="1">
          <a:off x="85725" y="13211175"/>
          <a:ext cx="43338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304800</xdr:colOff>
      <xdr:row>27</xdr:row>
      <xdr:rowOff>314325</xdr:rowOff>
    </xdr:from>
    <xdr:to>
      <xdr:col>7</xdr:col>
      <xdr:colOff>28575</xdr:colOff>
      <xdr:row>27</xdr:row>
      <xdr:rowOff>314325</xdr:rowOff>
    </xdr:to>
    <xdr:sp macro="" textlink="">
      <xdr:nvSpPr>
        <xdr:cNvPr id="2088" name="Line 2"/>
        <xdr:cNvSpPr>
          <a:spLocks noChangeShapeType="1"/>
        </xdr:cNvSpPr>
      </xdr:nvSpPr>
      <xdr:spPr bwMode="auto">
        <a:xfrm>
          <a:off x="1409700" y="8105775"/>
          <a:ext cx="3095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topLeftCell="A13" workbookViewId="0">
      <selection activeCell="E49" sqref="E49"/>
    </sheetView>
  </sheetViews>
  <sheetFormatPr defaultRowHeight="24.75"/>
  <cols>
    <col min="1" max="1" width="7.42578125" style="26" customWidth="1"/>
    <col min="2" max="2" width="9.140625" style="26"/>
    <col min="3" max="3" width="8.7109375" style="26" customWidth="1"/>
    <col min="4" max="4" width="10.28515625" style="26" customWidth="1"/>
    <col min="5" max="5" width="11.140625" style="26" customWidth="1"/>
    <col min="6" max="6" width="9.7109375" style="26" bestFit="1" customWidth="1"/>
    <col min="7" max="7" width="10.7109375" style="26" customWidth="1"/>
    <col min="8" max="8" width="11.140625" style="26" customWidth="1"/>
    <col min="9" max="9" width="10" style="26" bestFit="1" customWidth="1"/>
    <col min="10" max="10" width="12.28515625" style="26" customWidth="1"/>
    <col min="11" max="11" width="9" style="26" customWidth="1"/>
    <col min="12" max="13" width="9.140625" style="26"/>
    <col min="14" max="14" width="10.5703125" style="26" customWidth="1"/>
    <col min="15" max="15" width="9.140625" style="26"/>
    <col min="16" max="16" width="10.28515625" style="26" bestFit="1" customWidth="1"/>
    <col min="17" max="17" width="9.28515625" style="26" bestFit="1" customWidth="1"/>
    <col min="18" max="18" width="9.140625" style="26"/>
    <col min="19" max="19" width="9.5703125" style="26" bestFit="1" customWidth="1"/>
    <col min="20" max="20" width="11.42578125" style="26" customWidth="1"/>
    <col min="21" max="16384" width="9.140625" style="26"/>
  </cols>
  <sheetData>
    <row r="1" spans="1:20">
      <c r="A1" s="26" t="s">
        <v>91</v>
      </c>
      <c r="C1" s="27" t="s">
        <v>57</v>
      </c>
      <c r="F1" s="26" t="s">
        <v>92</v>
      </c>
      <c r="G1" s="28" t="s">
        <v>57</v>
      </c>
      <c r="I1" s="26" t="s">
        <v>79</v>
      </c>
      <c r="K1" s="26" t="s">
        <v>91</v>
      </c>
      <c r="M1" s="27" t="s">
        <v>57</v>
      </c>
      <c r="O1" s="26" t="s">
        <v>92</v>
      </c>
      <c r="P1" s="28" t="s">
        <v>57</v>
      </c>
      <c r="S1" s="26" t="s">
        <v>79</v>
      </c>
    </row>
    <row r="2" spans="1:20">
      <c r="A2" s="26" t="s">
        <v>34</v>
      </c>
      <c r="B2" s="64" t="s">
        <v>57</v>
      </c>
      <c r="C2" s="64"/>
      <c r="D2" s="65"/>
      <c r="F2" s="26" t="s">
        <v>0</v>
      </c>
      <c r="G2" s="29" t="s">
        <v>57</v>
      </c>
      <c r="H2" s="26" t="s">
        <v>1</v>
      </c>
      <c r="I2" s="26" t="s">
        <v>2</v>
      </c>
      <c r="K2" s="26" t="s">
        <v>34</v>
      </c>
      <c r="L2" s="27" t="s">
        <v>57</v>
      </c>
      <c r="P2" s="26" t="s">
        <v>0</v>
      </c>
      <c r="Q2" s="30" t="s">
        <v>57</v>
      </c>
      <c r="R2" s="26" t="s">
        <v>1</v>
      </c>
      <c r="S2" s="26" t="s">
        <v>2</v>
      </c>
    </row>
    <row r="3" spans="1:20" ht="15.75" customHeight="1"/>
    <row r="4" spans="1:20" ht="31.5">
      <c r="A4" s="67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 t="s">
        <v>3</v>
      </c>
      <c r="L4" s="67"/>
      <c r="M4" s="67"/>
      <c r="N4" s="67"/>
      <c r="O4" s="67"/>
      <c r="P4" s="67"/>
      <c r="Q4" s="67"/>
      <c r="R4" s="67"/>
      <c r="S4" s="67"/>
      <c r="T4" s="67"/>
    </row>
    <row r="5" spans="1:20" ht="14.25" customHeight="1"/>
    <row r="6" spans="1:20">
      <c r="G6" s="31" t="s">
        <v>4</v>
      </c>
      <c r="H6" s="26" t="s">
        <v>5</v>
      </c>
      <c r="Q6" s="31" t="s">
        <v>4</v>
      </c>
      <c r="R6" s="26" t="s">
        <v>5</v>
      </c>
    </row>
    <row r="7" spans="1:20">
      <c r="G7" s="31" t="s">
        <v>6</v>
      </c>
      <c r="H7" s="28" t="s">
        <v>201</v>
      </c>
      <c r="Q7" s="31" t="s">
        <v>6</v>
      </c>
      <c r="R7" s="28" t="s">
        <v>111</v>
      </c>
    </row>
    <row r="8" spans="1:20" ht="12.75" customHeight="1"/>
    <row r="9" spans="1:20">
      <c r="A9" s="26" t="s">
        <v>7</v>
      </c>
      <c r="B9" s="26" t="s">
        <v>8</v>
      </c>
      <c r="K9" s="26" t="s">
        <v>7</v>
      </c>
      <c r="L9" s="26" t="s">
        <v>8</v>
      </c>
    </row>
    <row r="10" spans="1:20">
      <c r="A10" s="26" t="s">
        <v>9</v>
      </c>
      <c r="B10" s="26" t="s">
        <v>10</v>
      </c>
      <c r="K10" s="26" t="s">
        <v>9</v>
      </c>
      <c r="L10" s="26" t="s">
        <v>10</v>
      </c>
    </row>
    <row r="11" spans="1:20" ht="11.25" customHeight="1"/>
    <row r="12" spans="1:20">
      <c r="B12" s="26" t="s">
        <v>11</v>
      </c>
      <c r="D12" s="28" t="s">
        <v>192</v>
      </c>
      <c r="E12" s="31" t="s">
        <v>12</v>
      </c>
      <c r="F12" s="28" t="s">
        <v>193</v>
      </c>
      <c r="H12" s="26" t="s">
        <v>13</v>
      </c>
      <c r="L12" s="26" t="s">
        <v>11</v>
      </c>
      <c r="N12" s="28" t="s">
        <v>112</v>
      </c>
      <c r="O12" s="31" t="s">
        <v>12</v>
      </c>
      <c r="P12" s="28" t="s">
        <v>113</v>
      </c>
      <c r="R12" s="26" t="s">
        <v>13</v>
      </c>
    </row>
    <row r="13" spans="1:20">
      <c r="A13" s="26" t="s">
        <v>14</v>
      </c>
      <c r="B13" s="73" t="s">
        <v>194</v>
      </c>
      <c r="C13" s="74"/>
      <c r="D13" s="74"/>
      <c r="E13" s="74"/>
      <c r="F13" s="26" t="s">
        <v>15</v>
      </c>
      <c r="G13" s="27" t="s">
        <v>70</v>
      </c>
      <c r="K13" s="26" t="s">
        <v>14</v>
      </c>
      <c r="L13" s="27" t="s">
        <v>101</v>
      </c>
      <c r="O13" s="31" t="s">
        <v>15</v>
      </c>
      <c r="P13" s="27" t="s">
        <v>70</v>
      </c>
    </row>
    <row r="14" spans="1:20">
      <c r="A14" s="26" t="s">
        <v>16</v>
      </c>
      <c r="B14" s="27" t="s">
        <v>17</v>
      </c>
      <c r="F14" s="26" t="s">
        <v>97</v>
      </c>
      <c r="G14" s="27" t="s">
        <v>195</v>
      </c>
      <c r="K14" s="26" t="s">
        <v>16</v>
      </c>
      <c r="L14" s="27" t="s">
        <v>17</v>
      </c>
      <c r="P14" s="26" t="s">
        <v>62</v>
      </c>
      <c r="Q14" s="27" t="s">
        <v>71</v>
      </c>
    </row>
    <row r="15" spans="1:20" ht="9.75" customHeight="1"/>
    <row r="16" spans="1:20" ht="21.75" customHeight="1">
      <c r="A16" s="26" t="s">
        <v>18</v>
      </c>
      <c r="D16" s="27" t="s">
        <v>196</v>
      </c>
      <c r="I16" s="26" t="s">
        <v>56</v>
      </c>
      <c r="K16" s="26" t="s">
        <v>18</v>
      </c>
      <c r="M16" s="27"/>
      <c r="N16" s="27" t="s">
        <v>120</v>
      </c>
      <c r="S16" s="26" t="s">
        <v>56</v>
      </c>
    </row>
    <row r="17" spans="1:20" ht="25.5" customHeight="1">
      <c r="D17" s="27" t="s">
        <v>197</v>
      </c>
      <c r="E17" s="32"/>
    </row>
    <row r="18" spans="1:20">
      <c r="A18" s="54" t="s">
        <v>169</v>
      </c>
      <c r="F18" s="26" t="s">
        <v>19</v>
      </c>
      <c r="G18" s="28" t="s">
        <v>198</v>
      </c>
      <c r="I18" s="33" t="s">
        <v>20</v>
      </c>
      <c r="J18" s="27" t="s">
        <v>199</v>
      </c>
      <c r="K18" s="54" t="s">
        <v>122</v>
      </c>
      <c r="P18" s="26" t="s">
        <v>19</v>
      </c>
      <c r="Q18" s="28" t="s">
        <v>114</v>
      </c>
      <c r="S18" s="33" t="s">
        <v>20</v>
      </c>
      <c r="T18" s="27" t="s">
        <v>104</v>
      </c>
    </row>
    <row r="19" spans="1:20">
      <c r="A19" s="26" t="s">
        <v>82</v>
      </c>
      <c r="B19" s="54" t="s">
        <v>123</v>
      </c>
      <c r="F19" s="26" t="s">
        <v>19</v>
      </c>
      <c r="G19" s="28" t="s">
        <v>200</v>
      </c>
      <c r="I19" s="33" t="s">
        <v>20</v>
      </c>
      <c r="J19" s="27" t="s">
        <v>171</v>
      </c>
      <c r="K19" s="26" t="s">
        <v>82</v>
      </c>
      <c r="L19" s="54" t="s">
        <v>123</v>
      </c>
      <c r="P19" s="26" t="s">
        <v>19</v>
      </c>
      <c r="Q19" s="28" t="s">
        <v>114</v>
      </c>
      <c r="S19" s="33" t="s">
        <v>20</v>
      </c>
      <c r="T19" s="27" t="s">
        <v>75</v>
      </c>
    </row>
    <row r="20" spans="1:20">
      <c r="A20" s="26" t="s">
        <v>202</v>
      </c>
      <c r="K20" s="26" t="s">
        <v>109</v>
      </c>
    </row>
    <row r="22" spans="1:20">
      <c r="B22" s="26" t="s">
        <v>110</v>
      </c>
      <c r="L22" s="26" t="s">
        <v>110</v>
      </c>
    </row>
    <row r="23" spans="1:20">
      <c r="A23" s="26" t="s">
        <v>21</v>
      </c>
      <c r="D23" s="27" t="s">
        <v>58</v>
      </c>
      <c r="F23" s="26" t="s">
        <v>22</v>
      </c>
      <c r="G23" s="34">
        <v>2</v>
      </c>
      <c r="H23" s="26" t="s">
        <v>23</v>
      </c>
      <c r="I23" s="29">
        <v>960</v>
      </c>
      <c r="J23" s="26" t="s">
        <v>1</v>
      </c>
      <c r="K23" s="26" t="s">
        <v>21</v>
      </c>
      <c r="N23" s="27" t="s">
        <v>57</v>
      </c>
      <c r="P23" s="26" t="s">
        <v>22</v>
      </c>
      <c r="Q23" s="34" t="s">
        <v>108</v>
      </c>
      <c r="R23" s="26" t="s">
        <v>23</v>
      </c>
      <c r="S23" s="29">
        <v>0</v>
      </c>
      <c r="T23" s="26" t="s">
        <v>1</v>
      </c>
    </row>
    <row r="24" spans="1:20">
      <c r="A24" s="26" t="s">
        <v>24</v>
      </c>
      <c r="C24" s="34" t="s">
        <v>57</v>
      </c>
      <c r="F24" s="26" t="s">
        <v>22</v>
      </c>
      <c r="G24" s="34">
        <v>1</v>
      </c>
      <c r="H24" s="26" t="s">
        <v>23</v>
      </c>
      <c r="I24" s="29">
        <v>1000</v>
      </c>
      <c r="J24" s="26" t="s">
        <v>1</v>
      </c>
      <c r="K24" s="26" t="s">
        <v>24</v>
      </c>
      <c r="M24" s="27" t="s">
        <v>57</v>
      </c>
      <c r="P24" s="26" t="s">
        <v>22</v>
      </c>
      <c r="Q24" s="34" t="s">
        <v>108</v>
      </c>
      <c r="R24" s="26" t="s">
        <v>23</v>
      </c>
      <c r="S24" s="29">
        <v>0</v>
      </c>
      <c r="T24" s="26" t="s">
        <v>1</v>
      </c>
    </row>
    <row r="25" spans="1:20">
      <c r="A25" s="26" t="s">
        <v>25</v>
      </c>
      <c r="C25" s="27" t="s">
        <v>57</v>
      </c>
      <c r="E25" s="50" t="s">
        <v>57</v>
      </c>
      <c r="H25" s="31" t="s">
        <v>26</v>
      </c>
      <c r="I25" s="29">
        <v>0</v>
      </c>
      <c r="J25" s="26" t="s">
        <v>1</v>
      </c>
      <c r="K25" s="26" t="s">
        <v>25</v>
      </c>
      <c r="L25" s="27" t="s">
        <v>33</v>
      </c>
      <c r="M25" s="27"/>
      <c r="R25" s="31" t="s">
        <v>26</v>
      </c>
      <c r="S25" s="29">
        <v>2600</v>
      </c>
      <c r="T25" s="26" t="s">
        <v>1</v>
      </c>
    </row>
    <row r="26" spans="1:20">
      <c r="A26" s="26" t="s">
        <v>27</v>
      </c>
      <c r="C26" s="27" t="s">
        <v>57</v>
      </c>
      <c r="E26" s="26" t="s">
        <v>57</v>
      </c>
      <c r="H26" s="31" t="s">
        <v>26</v>
      </c>
      <c r="I26" s="29">
        <v>0</v>
      </c>
      <c r="J26" s="26" t="s">
        <v>1</v>
      </c>
      <c r="K26" s="26" t="s">
        <v>27</v>
      </c>
      <c r="L26" s="27" t="s">
        <v>57</v>
      </c>
      <c r="M26" s="50" t="s">
        <v>57</v>
      </c>
      <c r="R26" s="31" t="s">
        <v>26</v>
      </c>
      <c r="S26" s="29">
        <v>0</v>
      </c>
      <c r="T26" s="26" t="s">
        <v>1</v>
      </c>
    </row>
    <row r="27" spans="1:20" ht="25.5" thickBot="1">
      <c r="H27" s="31" t="s">
        <v>28</v>
      </c>
      <c r="I27" s="35">
        <f>SUM(I23:I26)</f>
        <v>1960</v>
      </c>
      <c r="J27" s="26" t="s">
        <v>1</v>
      </c>
      <c r="R27" s="31" t="s">
        <v>28</v>
      </c>
      <c r="S27" s="35">
        <f>SUM(S23:S26)</f>
        <v>2600</v>
      </c>
      <c r="T27" s="26" t="s">
        <v>1</v>
      </c>
    </row>
    <row r="28" spans="1:20" ht="25.5" thickTop="1">
      <c r="A28" s="26" t="s">
        <v>29</v>
      </c>
      <c r="D28" s="27" t="s">
        <v>203</v>
      </c>
      <c r="K28" s="26" t="s">
        <v>29</v>
      </c>
      <c r="N28" s="27" t="s">
        <v>124</v>
      </c>
    </row>
    <row r="29" spans="1:20">
      <c r="B29" s="26" t="s">
        <v>30</v>
      </c>
      <c r="L29" s="26" t="s">
        <v>30</v>
      </c>
    </row>
    <row r="30" spans="1:20">
      <c r="A30" s="26" t="s">
        <v>31</v>
      </c>
      <c r="K30" s="26" t="s">
        <v>31</v>
      </c>
    </row>
    <row r="31" spans="1:20" ht="12" customHeight="1"/>
    <row r="32" spans="1:20">
      <c r="F32" s="26" t="s">
        <v>119</v>
      </c>
      <c r="P32" s="26" t="s">
        <v>118</v>
      </c>
    </row>
    <row r="33" spans="1:20">
      <c r="F33" s="66" t="str">
        <f>B13</f>
        <v>นายสุทธิชาติ  ใจชอบสันเทียะ</v>
      </c>
      <c r="G33" s="66"/>
      <c r="H33" s="66"/>
      <c r="I33" s="66"/>
      <c r="P33" s="66" t="str">
        <f>(L13)</f>
        <v>นางสาวกนกรัตน์  สุขีสนธิ์</v>
      </c>
      <c r="Q33" s="66"/>
      <c r="R33" s="66"/>
      <c r="S33" s="66"/>
    </row>
    <row r="34" spans="1:20">
      <c r="F34" s="26" t="s">
        <v>15</v>
      </c>
      <c r="G34" s="66" t="str">
        <f>G13</f>
        <v>อาจารย์</v>
      </c>
      <c r="H34" s="66"/>
      <c r="P34" s="26" t="s">
        <v>15</v>
      </c>
      <c r="Q34" s="66" t="str">
        <f>P13</f>
        <v>อาจารย์</v>
      </c>
      <c r="R34" s="66"/>
    </row>
    <row r="35" spans="1:20" ht="17.25" customHeight="1"/>
    <row r="36" spans="1:20">
      <c r="A36" s="36" t="s">
        <v>35</v>
      </c>
      <c r="B36" s="37"/>
      <c r="C36" s="37"/>
      <c r="D36" s="37"/>
      <c r="E36" s="38"/>
      <c r="F36" s="36" t="s">
        <v>40</v>
      </c>
      <c r="G36" s="37"/>
      <c r="H36" s="37"/>
      <c r="I36" s="37"/>
      <c r="J36" s="38"/>
      <c r="K36" s="36" t="s">
        <v>35</v>
      </c>
      <c r="L36" s="37"/>
      <c r="M36" s="37"/>
      <c r="N36" s="37"/>
      <c r="O36" s="38"/>
      <c r="P36" s="36" t="s">
        <v>40</v>
      </c>
      <c r="Q36" s="37"/>
      <c r="R36" s="37"/>
      <c r="S36" s="37"/>
      <c r="T36" s="38"/>
    </row>
    <row r="37" spans="1:20">
      <c r="A37" s="39" t="s">
        <v>36</v>
      </c>
      <c r="B37" s="40"/>
      <c r="C37" s="40"/>
      <c r="D37" s="40"/>
      <c r="E37" s="41"/>
      <c r="F37" s="39"/>
      <c r="G37" s="40"/>
      <c r="H37" s="40"/>
      <c r="I37" s="40"/>
      <c r="J37" s="41"/>
      <c r="K37" s="39" t="s">
        <v>36</v>
      </c>
      <c r="L37" s="40"/>
      <c r="M37" s="40"/>
      <c r="N37" s="40"/>
      <c r="O37" s="41"/>
      <c r="P37" s="39"/>
      <c r="Q37" s="40"/>
      <c r="R37" s="40"/>
      <c r="S37" s="40"/>
      <c r="T37" s="41"/>
    </row>
    <row r="38" spans="1:20">
      <c r="A38" s="39"/>
      <c r="B38" s="40"/>
      <c r="C38" s="40"/>
      <c r="D38" s="40"/>
      <c r="E38" s="41"/>
      <c r="F38" s="39"/>
      <c r="G38" s="40"/>
      <c r="H38" s="40"/>
      <c r="I38" s="40"/>
      <c r="J38" s="41"/>
      <c r="K38" s="39"/>
      <c r="L38" s="40"/>
      <c r="M38" s="40"/>
      <c r="N38" s="40"/>
      <c r="O38" s="41"/>
      <c r="P38" s="39"/>
      <c r="Q38" s="40"/>
      <c r="R38" s="40"/>
      <c r="S38" s="40"/>
      <c r="T38" s="41"/>
    </row>
    <row r="39" spans="1:20">
      <c r="A39" s="39" t="s">
        <v>55</v>
      </c>
      <c r="B39" s="40"/>
      <c r="C39" s="40"/>
      <c r="D39" s="40"/>
      <c r="E39" s="41"/>
      <c r="F39" s="39" t="s">
        <v>37</v>
      </c>
      <c r="G39" s="40"/>
      <c r="H39" s="40"/>
      <c r="I39" s="40"/>
      <c r="J39" s="41"/>
      <c r="K39" s="39" t="s">
        <v>55</v>
      </c>
      <c r="L39" s="40"/>
      <c r="M39" s="40"/>
      <c r="N39" s="40"/>
      <c r="O39" s="41"/>
      <c r="P39" s="39" t="s">
        <v>121</v>
      </c>
      <c r="Q39" s="40"/>
      <c r="R39" s="40"/>
      <c r="S39" s="40"/>
      <c r="T39" s="41"/>
    </row>
    <row r="40" spans="1:20">
      <c r="A40" s="39"/>
      <c r="B40" s="68" t="s">
        <v>170</v>
      </c>
      <c r="C40" s="68"/>
      <c r="D40" s="68"/>
      <c r="E40" s="41"/>
      <c r="F40" s="39"/>
      <c r="G40" s="40" t="s">
        <v>177</v>
      </c>
      <c r="H40" s="40"/>
      <c r="I40" s="40"/>
      <c r="J40" s="41"/>
      <c r="K40" s="39"/>
      <c r="L40" s="68" t="s">
        <v>63</v>
      </c>
      <c r="M40" s="68"/>
      <c r="N40" s="68"/>
      <c r="O40" s="41"/>
      <c r="P40" s="39"/>
      <c r="Q40" s="40" t="s">
        <v>41</v>
      </c>
      <c r="R40" s="40"/>
      <c r="S40" s="40"/>
      <c r="T40" s="41"/>
    </row>
    <row r="41" spans="1:20">
      <c r="A41" s="39" t="s">
        <v>15</v>
      </c>
      <c r="B41" s="40" t="s">
        <v>38</v>
      </c>
      <c r="C41" s="40"/>
      <c r="D41" s="40"/>
      <c r="E41" s="41"/>
      <c r="F41" s="39" t="s">
        <v>15</v>
      </c>
      <c r="G41" s="40" t="s">
        <v>42</v>
      </c>
      <c r="H41" s="40"/>
      <c r="I41" s="40"/>
      <c r="J41" s="41"/>
      <c r="K41" s="39" t="s">
        <v>15</v>
      </c>
      <c r="L41" s="40" t="s">
        <v>38</v>
      </c>
      <c r="M41" s="40"/>
      <c r="N41" s="40"/>
      <c r="O41" s="41"/>
      <c r="P41" s="39" t="s">
        <v>15</v>
      </c>
      <c r="Q41" s="40" t="s">
        <v>42</v>
      </c>
      <c r="R41" s="40"/>
      <c r="S41" s="40"/>
      <c r="T41" s="41"/>
    </row>
    <row r="42" spans="1:20">
      <c r="A42" s="42" t="s">
        <v>6</v>
      </c>
      <c r="B42" s="43" t="s">
        <v>39</v>
      </c>
      <c r="C42" s="43"/>
      <c r="D42" s="43"/>
      <c r="E42" s="44"/>
      <c r="F42" s="42" t="s">
        <v>6</v>
      </c>
      <c r="G42" s="43" t="s">
        <v>39</v>
      </c>
      <c r="H42" s="43"/>
      <c r="I42" s="43"/>
      <c r="J42" s="44"/>
      <c r="K42" s="53" t="s">
        <v>6</v>
      </c>
      <c r="L42" s="43" t="s">
        <v>39</v>
      </c>
      <c r="M42" s="43"/>
      <c r="N42" s="43"/>
      <c r="O42" s="44"/>
      <c r="P42" s="53" t="s">
        <v>6</v>
      </c>
      <c r="Q42" s="43" t="s">
        <v>39</v>
      </c>
      <c r="R42" s="43"/>
      <c r="S42" s="43"/>
      <c r="T42" s="44"/>
    </row>
    <row r="44" spans="1:20" ht="25.5" thickBot="1">
      <c r="B44" s="72" t="s">
        <v>43</v>
      </c>
      <c r="C44" s="72"/>
      <c r="D44" s="72"/>
      <c r="E44" s="72"/>
      <c r="F44" s="72"/>
      <c r="G44" s="45">
        <f>I27</f>
        <v>1960</v>
      </c>
      <c r="H44" s="26" t="s">
        <v>1</v>
      </c>
      <c r="L44" s="72" t="s">
        <v>43</v>
      </c>
      <c r="M44" s="72"/>
      <c r="N44" s="72"/>
      <c r="O44" s="72"/>
      <c r="P44" s="72"/>
      <c r="Q44" s="45">
        <f>S27</f>
        <v>2600</v>
      </c>
      <c r="R44" s="26" t="s">
        <v>1</v>
      </c>
    </row>
    <row r="45" spans="1:20">
      <c r="A45" s="66" t="str">
        <f>D28</f>
        <v>หนึ่งพันเก้าร้อยหกสิบบาทถ้วน</v>
      </c>
      <c r="B45" s="66"/>
      <c r="C45" s="66"/>
      <c r="D45" s="66"/>
      <c r="E45" s="26" t="s">
        <v>44</v>
      </c>
      <c r="K45" s="66" t="str">
        <f>N28</f>
        <v>สองพันหกร้อยบาทถ้วน</v>
      </c>
      <c r="L45" s="66"/>
      <c r="M45" s="66"/>
      <c r="N45" s="66"/>
      <c r="O45" s="26" t="s">
        <v>44</v>
      </c>
    </row>
    <row r="47" spans="1:20">
      <c r="A47" s="40" t="s">
        <v>54</v>
      </c>
      <c r="B47" s="40"/>
      <c r="C47" s="40"/>
      <c r="F47" s="40" t="s">
        <v>53</v>
      </c>
      <c r="G47" s="40"/>
      <c r="H47" s="40"/>
      <c r="K47" s="40" t="s">
        <v>115</v>
      </c>
      <c r="L47" s="40"/>
      <c r="M47" s="40"/>
      <c r="P47" s="40" t="s">
        <v>116</v>
      </c>
      <c r="Q47" s="40"/>
      <c r="R47" s="40"/>
    </row>
    <row r="48" spans="1:20">
      <c r="A48" s="40"/>
      <c r="B48" s="69" t="str">
        <f>F33</f>
        <v>นายสุทธิชาติ  ใจชอบสันเทียะ</v>
      </c>
      <c r="C48" s="69"/>
      <c r="D48" s="69"/>
      <c r="F48" s="71" t="str">
        <f>B48</f>
        <v>นายสุทธิชาติ  ใจชอบสันเทียะ</v>
      </c>
      <c r="G48" s="71"/>
      <c r="H48" s="71"/>
      <c r="I48" s="71"/>
      <c r="J48" s="71"/>
      <c r="K48" s="40"/>
      <c r="L48" s="70" t="str">
        <f>P33</f>
        <v>นางสาวกนกรัตน์  สุขีสนธิ์</v>
      </c>
      <c r="M48" s="70"/>
      <c r="N48" s="70"/>
      <c r="O48" s="70"/>
      <c r="Q48" s="66" t="str">
        <f>L2</f>
        <v xml:space="preserve"> </v>
      </c>
      <c r="R48" s="66"/>
      <c r="S48" s="66"/>
      <c r="T48" s="46"/>
    </row>
    <row r="49" spans="1:20">
      <c r="A49" s="40" t="s">
        <v>15</v>
      </c>
      <c r="B49" s="66" t="str">
        <f>G34</f>
        <v>อาจารย์</v>
      </c>
      <c r="C49" s="66"/>
      <c r="D49" s="66"/>
      <c r="F49" s="40" t="s">
        <v>15</v>
      </c>
      <c r="G49" s="66" t="str">
        <f>B49</f>
        <v>อาจารย์</v>
      </c>
      <c r="H49" s="66"/>
      <c r="I49" s="66"/>
      <c r="K49" s="40" t="s">
        <v>15</v>
      </c>
      <c r="L49" s="66" t="str">
        <f>Q34</f>
        <v>อาจารย์</v>
      </c>
      <c r="M49" s="66"/>
      <c r="N49" s="46"/>
      <c r="P49" s="40" t="s">
        <v>15</v>
      </c>
      <c r="Q49" s="66" t="s">
        <v>57</v>
      </c>
      <c r="R49" s="66"/>
      <c r="S49" s="66"/>
    </row>
    <row r="50" spans="1:20">
      <c r="A50" s="40" t="s">
        <v>6</v>
      </c>
      <c r="B50" s="40" t="s">
        <v>39</v>
      </c>
      <c r="C50" s="40"/>
      <c r="F50" s="40" t="s">
        <v>6</v>
      </c>
      <c r="G50" s="40" t="s">
        <v>39</v>
      </c>
      <c r="H50" s="40"/>
      <c r="K50" s="51" t="s">
        <v>6</v>
      </c>
      <c r="L50" s="40" t="s">
        <v>39</v>
      </c>
      <c r="M50" s="40"/>
      <c r="P50" s="51" t="s">
        <v>6</v>
      </c>
      <c r="Q50" s="40" t="s">
        <v>117</v>
      </c>
      <c r="R50" s="40"/>
    </row>
    <row r="51" spans="1:20">
      <c r="A51" s="40"/>
      <c r="B51" s="40"/>
      <c r="C51" s="40"/>
      <c r="K51" s="40"/>
      <c r="L51" s="40"/>
      <c r="M51" s="40"/>
    </row>
    <row r="52" spans="1:20">
      <c r="A52" s="40" t="s">
        <v>77</v>
      </c>
      <c r="D52" s="27" t="s">
        <v>57</v>
      </c>
      <c r="G52" s="26" t="s">
        <v>78</v>
      </c>
      <c r="H52" s="28" t="s">
        <v>57</v>
      </c>
      <c r="K52" s="40" t="s">
        <v>90</v>
      </c>
      <c r="N52" s="27" t="str">
        <f>M1</f>
        <v xml:space="preserve"> </v>
      </c>
      <c r="Q52" s="31" t="s">
        <v>78</v>
      </c>
      <c r="R52" s="28" t="str">
        <f>P1</f>
        <v xml:space="preserve"> </v>
      </c>
    </row>
    <row r="53" spans="1:20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</row>
    <row r="54" spans="1:20">
      <c r="A54" s="26" t="s">
        <v>45</v>
      </c>
      <c r="B54" s="40"/>
      <c r="C54" s="40"/>
      <c r="D54" s="40"/>
      <c r="E54" s="40"/>
      <c r="F54" s="40"/>
      <c r="G54" s="40"/>
      <c r="H54" s="40"/>
      <c r="I54" s="40"/>
      <c r="J54" s="40"/>
      <c r="K54" s="26" t="s">
        <v>45</v>
      </c>
      <c r="L54" s="40"/>
      <c r="M54" s="40"/>
      <c r="N54" s="40"/>
      <c r="O54" s="40"/>
      <c r="P54" s="40"/>
      <c r="Q54" s="40"/>
      <c r="R54" s="40"/>
      <c r="S54" s="40"/>
      <c r="T54" s="40"/>
    </row>
    <row r="55" spans="1:20">
      <c r="A55" s="47"/>
      <c r="B55" s="47"/>
      <c r="C55" s="48"/>
      <c r="D55" s="47"/>
      <c r="E55" s="47"/>
      <c r="F55" s="47"/>
      <c r="G55" s="47"/>
      <c r="H55" s="47"/>
      <c r="I55" s="47"/>
      <c r="J55" s="47"/>
      <c r="K55" s="47"/>
      <c r="L55" s="47"/>
      <c r="M55" s="48" t="s">
        <v>57</v>
      </c>
      <c r="N55" s="47"/>
      <c r="O55" s="47"/>
      <c r="P55" s="47"/>
      <c r="Q55" s="47"/>
      <c r="R55" s="47"/>
      <c r="S55" s="47"/>
      <c r="T55" s="47"/>
    </row>
    <row r="56" spans="1:20">
      <c r="A56" s="47"/>
      <c r="B56" s="47"/>
      <c r="C56" s="48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</row>
    <row r="57" spans="1:20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</row>
    <row r="58" spans="1:20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</row>
    <row r="59" spans="1:20">
      <c r="A59" s="26" t="s">
        <v>46</v>
      </c>
      <c r="B59" s="26" t="s">
        <v>47</v>
      </c>
      <c r="K59" s="26" t="s">
        <v>46</v>
      </c>
      <c r="L59" s="52" t="s">
        <v>47</v>
      </c>
    </row>
    <row r="60" spans="1:20">
      <c r="B60" s="26" t="s">
        <v>48</v>
      </c>
      <c r="L60" s="52" t="s">
        <v>48</v>
      </c>
    </row>
    <row r="61" spans="1:20">
      <c r="B61" s="26" t="s">
        <v>45</v>
      </c>
      <c r="L61" s="52" t="s">
        <v>45</v>
      </c>
    </row>
    <row r="62" spans="1:20">
      <c r="B62" s="26" t="s">
        <v>49</v>
      </c>
      <c r="L62" s="52" t="s">
        <v>49</v>
      </c>
    </row>
    <row r="63" spans="1:20">
      <c r="B63" s="26" t="s">
        <v>50</v>
      </c>
      <c r="L63" s="52" t="s">
        <v>50</v>
      </c>
    </row>
    <row r="64" spans="1:20">
      <c r="B64" s="26" t="s">
        <v>51</v>
      </c>
      <c r="L64" s="52" t="s">
        <v>51</v>
      </c>
    </row>
    <row r="65" spans="2:12">
      <c r="B65" s="26" t="s">
        <v>52</v>
      </c>
      <c r="L65" s="52" t="s">
        <v>52</v>
      </c>
    </row>
  </sheetData>
  <mergeCells count="22">
    <mergeCell ref="A45:D45"/>
    <mergeCell ref="B44:F44"/>
    <mergeCell ref="Q49:S49"/>
    <mergeCell ref="L44:P44"/>
    <mergeCell ref="K45:N45"/>
    <mergeCell ref="Q48:S48"/>
    <mergeCell ref="G49:I49"/>
    <mergeCell ref="L49:M49"/>
    <mergeCell ref="B49:D49"/>
    <mergeCell ref="B48:D48"/>
    <mergeCell ref="L48:O48"/>
    <mergeCell ref="F48:J48"/>
    <mergeCell ref="B2:D2"/>
    <mergeCell ref="P33:S33"/>
    <mergeCell ref="K4:T4"/>
    <mergeCell ref="L40:N40"/>
    <mergeCell ref="B40:D40"/>
    <mergeCell ref="Q34:R34"/>
    <mergeCell ref="F33:I33"/>
    <mergeCell ref="A4:J4"/>
    <mergeCell ref="G34:H34"/>
    <mergeCell ref="B13:E13"/>
  </mergeCells>
  <phoneticPr fontId="3" type="noConversion"/>
  <printOptions horizontalCentered="1"/>
  <pageMargins left="0.35" right="0.17" top="0.74803149606299213" bottom="0.48" header="0.5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opLeftCell="A34" workbookViewId="0">
      <selection activeCell="G40" sqref="G40"/>
    </sheetView>
  </sheetViews>
  <sheetFormatPr defaultRowHeight="24.75"/>
  <cols>
    <col min="1" max="1" width="7.42578125" style="26" customWidth="1"/>
    <col min="2" max="4" width="9.140625" style="26"/>
    <col min="5" max="5" width="13.140625" style="26" customWidth="1"/>
    <col min="6" max="6" width="9.42578125" style="26" customWidth="1"/>
    <col min="7" max="7" width="10.140625" style="26" bestFit="1" customWidth="1"/>
    <col min="8" max="8" width="8.7109375" style="26" customWidth="1"/>
    <col min="9" max="9" width="12.7109375" style="26" customWidth="1"/>
    <col min="10" max="10" width="10.140625" style="26" customWidth="1"/>
    <col min="11" max="13" width="9.140625" style="26"/>
    <col min="14" max="14" width="10.7109375" style="26" customWidth="1"/>
    <col min="15" max="16" width="9.140625" style="26"/>
    <col min="17" max="17" width="13.42578125" style="26" bestFit="1" customWidth="1"/>
    <col min="18" max="18" width="9.140625" style="26"/>
    <col min="19" max="19" width="9.5703125" style="26" bestFit="1" customWidth="1"/>
    <col min="20" max="20" width="11.42578125" style="26" customWidth="1"/>
    <col min="21" max="16384" width="9.140625" style="26"/>
  </cols>
  <sheetData>
    <row r="1" spans="1:20">
      <c r="A1" s="26" t="s">
        <v>133</v>
      </c>
      <c r="C1" s="27" t="s">
        <v>57</v>
      </c>
      <c r="E1" s="31" t="s">
        <v>78</v>
      </c>
      <c r="F1" s="28" t="s">
        <v>57</v>
      </c>
      <c r="I1" s="26" t="s">
        <v>79</v>
      </c>
      <c r="K1" s="26" t="s">
        <v>133</v>
      </c>
      <c r="M1" s="27" t="s">
        <v>57</v>
      </c>
      <c r="P1" s="26" t="s">
        <v>78</v>
      </c>
      <c r="Q1" s="28" t="s">
        <v>57</v>
      </c>
      <c r="S1" s="26" t="s">
        <v>79</v>
      </c>
    </row>
    <row r="2" spans="1:20">
      <c r="A2" s="26" t="s">
        <v>34</v>
      </c>
      <c r="B2" s="27" t="s">
        <v>190</v>
      </c>
      <c r="F2" s="26" t="s">
        <v>0</v>
      </c>
      <c r="G2" s="29"/>
      <c r="H2" s="26" t="s">
        <v>1</v>
      </c>
      <c r="I2" s="26" t="s">
        <v>2</v>
      </c>
      <c r="K2" s="26" t="s">
        <v>34</v>
      </c>
      <c r="L2" s="70" t="s">
        <v>125</v>
      </c>
      <c r="M2" s="70"/>
      <c r="N2" s="70"/>
      <c r="O2" s="70"/>
      <c r="P2" s="26" t="s">
        <v>0</v>
      </c>
      <c r="Q2" s="29">
        <v>11180</v>
      </c>
      <c r="R2" s="26" t="s">
        <v>1</v>
      </c>
      <c r="S2" s="26" t="s">
        <v>2</v>
      </c>
    </row>
    <row r="3" spans="1:20" ht="16.5" customHeight="1"/>
    <row r="4" spans="1:20" ht="31.5">
      <c r="A4" s="67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 t="s">
        <v>3</v>
      </c>
      <c r="L4" s="67"/>
      <c r="M4" s="67"/>
      <c r="N4" s="67"/>
      <c r="O4" s="67"/>
      <c r="P4" s="67"/>
      <c r="Q4" s="67"/>
      <c r="R4" s="67"/>
      <c r="S4" s="67"/>
      <c r="T4" s="67"/>
    </row>
    <row r="5" spans="1:20" ht="9" customHeight="1"/>
    <row r="6" spans="1:20">
      <c r="G6" s="31" t="s">
        <v>4</v>
      </c>
      <c r="H6" s="26" t="s">
        <v>5</v>
      </c>
      <c r="Q6" s="31" t="s">
        <v>4</v>
      </c>
      <c r="R6" s="26" t="s">
        <v>5</v>
      </c>
    </row>
    <row r="7" spans="1:20">
      <c r="G7" s="31" t="s">
        <v>6</v>
      </c>
      <c r="H7" s="28" t="s">
        <v>178</v>
      </c>
      <c r="Q7" s="31" t="s">
        <v>6</v>
      </c>
      <c r="R7" s="28" t="s">
        <v>126</v>
      </c>
    </row>
    <row r="8" spans="1:20" ht="6.75" customHeight="1"/>
    <row r="9" spans="1:20">
      <c r="A9" s="26" t="s">
        <v>7</v>
      </c>
      <c r="B9" s="26" t="s">
        <v>8</v>
      </c>
      <c r="K9" s="26" t="s">
        <v>7</v>
      </c>
      <c r="L9" s="26" t="s">
        <v>8</v>
      </c>
    </row>
    <row r="10" spans="1:20">
      <c r="A10" s="26" t="s">
        <v>9</v>
      </c>
      <c r="B10" s="26" t="s">
        <v>10</v>
      </c>
      <c r="K10" s="26" t="s">
        <v>9</v>
      </c>
      <c r="L10" s="26" t="s">
        <v>10</v>
      </c>
    </row>
    <row r="11" spans="1:20" ht="11.25" customHeight="1"/>
    <row r="12" spans="1:20">
      <c r="B12" s="26" t="s">
        <v>11</v>
      </c>
      <c r="D12" s="28" t="s">
        <v>187</v>
      </c>
      <c r="E12" s="31" t="s">
        <v>12</v>
      </c>
      <c r="F12" s="28" t="s">
        <v>188</v>
      </c>
      <c r="H12" s="26" t="s">
        <v>13</v>
      </c>
      <c r="L12" s="26" t="s">
        <v>11</v>
      </c>
      <c r="N12" s="27" t="s">
        <v>127</v>
      </c>
      <c r="O12" s="31" t="s">
        <v>12</v>
      </c>
      <c r="P12" s="28" t="s">
        <v>114</v>
      </c>
      <c r="R12" s="26" t="s">
        <v>13</v>
      </c>
    </row>
    <row r="13" spans="1:20">
      <c r="A13" s="26" t="s">
        <v>14</v>
      </c>
      <c r="B13" s="27" t="s">
        <v>172</v>
      </c>
      <c r="E13" s="31" t="s">
        <v>15</v>
      </c>
      <c r="F13" s="27" t="s">
        <v>173</v>
      </c>
      <c r="K13" s="26" t="s">
        <v>14</v>
      </c>
      <c r="L13" s="27" t="s">
        <v>128</v>
      </c>
      <c r="O13" s="31" t="s">
        <v>15</v>
      </c>
      <c r="P13" s="27" t="s">
        <v>70</v>
      </c>
    </row>
    <row r="14" spans="1:20">
      <c r="A14" s="26" t="s">
        <v>16</v>
      </c>
      <c r="B14" s="27" t="s">
        <v>17</v>
      </c>
      <c r="F14" s="26" t="s">
        <v>97</v>
      </c>
      <c r="G14" s="50" t="s">
        <v>101</v>
      </c>
      <c r="K14" s="26" t="s">
        <v>16</v>
      </c>
      <c r="L14" s="27" t="s">
        <v>17</v>
      </c>
      <c r="P14" s="26" t="s">
        <v>134</v>
      </c>
      <c r="Q14" s="27" t="s">
        <v>129</v>
      </c>
    </row>
    <row r="15" spans="1:20" ht="10.5" customHeight="1"/>
    <row r="16" spans="1:20">
      <c r="A16" s="26" t="s">
        <v>18</v>
      </c>
      <c r="D16" s="27" t="s">
        <v>185</v>
      </c>
      <c r="K16" s="26" t="s">
        <v>18</v>
      </c>
      <c r="N16" s="27" t="s">
        <v>139</v>
      </c>
    </row>
    <row r="17" spans="1:20" ht="21" customHeight="1">
      <c r="A17" s="26" t="s">
        <v>56</v>
      </c>
      <c r="D17" s="27" t="s">
        <v>57</v>
      </c>
      <c r="N17" s="27" t="s">
        <v>140</v>
      </c>
    </row>
    <row r="18" spans="1:20">
      <c r="A18" s="56" t="s">
        <v>136</v>
      </c>
      <c r="F18" s="26" t="s">
        <v>19</v>
      </c>
      <c r="G18" s="28" t="s">
        <v>179</v>
      </c>
      <c r="I18" s="33" t="s">
        <v>20</v>
      </c>
      <c r="J18" s="27" t="s">
        <v>181</v>
      </c>
      <c r="K18" s="56" t="s">
        <v>136</v>
      </c>
      <c r="P18" s="26" t="s">
        <v>19</v>
      </c>
      <c r="Q18" s="28" t="s">
        <v>111</v>
      </c>
      <c r="S18" s="33" t="s">
        <v>20</v>
      </c>
      <c r="T18" s="27" t="s">
        <v>141</v>
      </c>
    </row>
    <row r="19" spans="1:20">
      <c r="A19" s="26" t="s">
        <v>82</v>
      </c>
      <c r="B19" s="56" t="s">
        <v>137</v>
      </c>
      <c r="F19" s="26" t="s">
        <v>19</v>
      </c>
      <c r="G19" s="28" t="s">
        <v>180</v>
      </c>
      <c r="I19" s="33" t="s">
        <v>20</v>
      </c>
      <c r="J19" s="27" t="s">
        <v>182</v>
      </c>
      <c r="K19" s="55" t="s">
        <v>82</v>
      </c>
      <c r="L19" s="56" t="s">
        <v>137</v>
      </c>
      <c r="P19" s="26" t="s">
        <v>19</v>
      </c>
      <c r="Q19" s="28" t="s">
        <v>130</v>
      </c>
      <c r="S19" s="33" t="s">
        <v>20</v>
      </c>
      <c r="T19" s="27" t="s">
        <v>131</v>
      </c>
    </row>
    <row r="20" spans="1:20">
      <c r="A20" s="26" t="s">
        <v>174</v>
      </c>
      <c r="K20" s="26" t="s">
        <v>135</v>
      </c>
    </row>
    <row r="22" spans="1:20">
      <c r="B22" s="26" t="s">
        <v>74</v>
      </c>
      <c r="L22" s="26" t="s">
        <v>143</v>
      </c>
    </row>
    <row r="23" spans="1:20">
      <c r="A23" s="26" t="s">
        <v>21</v>
      </c>
      <c r="D23" s="27" t="s">
        <v>183</v>
      </c>
      <c r="F23" s="26" t="s">
        <v>22</v>
      </c>
      <c r="G23" s="34">
        <v>2</v>
      </c>
      <c r="H23" s="26" t="s">
        <v>23</v>
      </c>
      <c r="I23" s="29">
        <v>640</v>
      </c>
      <c r="J23" s="26" t="s">
        <v>1</v>
      </c>
      <c r="K23" s="26" t="s">
        <v>21</v>
      </c>
      <c r="N23" s="27" t="s">
        <v>57</v>
      </c>
      <c r="O23" s="26" t="s">
        <v>57</v>
      </c>
      <c r="P23" s="26" t="s">
        <v>22</v>
      </c>
      <c r="Q23" s="34">
        <v>1</v>
      </c>
      <c r="R23" s="26" t="s">
        <v>23</v>
      </c>
      <c r="S23" s="29">
        <v>1440</v>
      </c>
      <c r="T23" s="26" t="s">
        <v>1</v>
      </c>
    </row>
    <row r="24" spans="1:20">
      <c r="A24" s="26" t="s">
        <v>24</v>
      </c>
      <c r="C24" s="34"/>
      <c r="D24" s="27" t="s">
        <v>57</v>
      </c>
      <c r="F24" s="26" t="s">
        <v>22</v>
      </c>
      <c r="G24" s="34">
        <v>2</v>
      </c>
      <c r="H24" s="26" t="s">
        <v>23</v>
      </c>
      <c r="I24" s="29">
        <v>2400</v>
      </c>
      <c r="J24" s="26" t="s">
        <v>1</v>
      </c>
      <c r="K24" s="26" t="s">
        <v>24</v>
      </c>
      <c r="M24" s="27" t="s">
        <v>132</v>
      </c>
      <c r="P24" s="26" t="s">
        <v>22</v>
      </c>
      <c r="Q24" s="34">
        <v>1</v>
      </c>
      <c r="R24" s="26" t="s">
        <v>23</v>
      </c>
      <c r="S24" s="29">
        <v>2700</v>
      </c>
      <c r="T24" s="26" t="s">
        <v>1</v>
      </c>
    </row>
    <row r="25" spans="1:20">
      <c r="A25" s="26" t="s">
        <v>105</v>
      </c>
      <c r="C25" s="27" t="s">
        <v>184</v>
      </c>
      <c r="H25" s="31" t="s">
        <v>26</v>
      </c>
      <c r="I25" s="29">
        <v>9000</v>
      </c>
      <c r="J25" s="26" t="s">
        <v>1</v>
      </c>
      <c r="K25" s="26" t="s">
        <v>25</v>
      </c>
      <c r="M25" s="27" t="s">
        <v>33</v>
      </c>
      <c r="R25" s="31" t="s">
        <v>26</v>
      </c>
      <c r="S25" s="29">
        <v>2500</v>
      </c>
      <c r="T25" s="26" t="s">
        <v>1</v>
      </c>
    </row>
    <row r="26" spans="1:20">
      <c r="A26" s="26" t="s">
        <v>27</v>
      </c>
      <c r="C26" s="27" t="s">
        <v>25</v>
      </c>
      <c r="H26" s="31" t="s">
        <v>26</v>
      </c>
      <c r="I26" s="29">
        <v>1294</v>
      </c>
      <c r="J26" s="26" t="s">
        <v>1</v>
      </c>
      <c r="K26" s="26" t="s">
        <v>27</v>
      </c>
      <c r="M26" s="27" t="s">
        <v>57</v>
      </c>
      <c r="R26" s="31" t="s">
        <v>26</v>
      </c>
      <c r="S26" s="29" t="s">
        <v>57</v>
      </c>
      <c r="T26" s="26" t="s">
        <v>1</v>
      </c>
    </row>
    <row r="27" spans="1:20" ht="25.5" thickBot="1">
      <c r="H27" s="31" t="s">
        <v>28</v>
      </c>
      <c r="I27" s="35">
        <f>SUM(I23:I26)</f>
        <v>13334</v>
      </c>
      <c r="J27" s="26" t="s">
        <v>1</v>
      </c>
      <c r="R27" s="31" t="s">
        <v>28</v>
      </c>
      <c r="S27" s="35">
        <f>SUM(S23:S26)</f>
        <v>6640</v>
      </c>
      <c r="T27" s="26" t="s">
        <v>1</v>
      </c>
    </row>
    <row r="28" spans="1:20" ht="25.5" thickTop="1">
      <c r="A28" s="26" t="s">
        <v>29</v>
      </c>
      <c r="D28" s="27" t="s">
        <v>189</v>
      </c>
      <c r="K28" s="26" t="s">
        <v>29</v>
      </c>
      <c r="N28" s="27" t="s">
        <v>142</v>
      </c>
    </row>
    <row r="29" spans="1:20">
      <c r="B29" s="26" t="s">
        <v>30</v>
      </c>
      <c r="L29" s="26" t="s">
        <v>30</v>
      </c>
    </row>
    <row r="30" spans="1:20">
      <c r="A30" s="26" t="s">
        <v>31</v>
      </c>
      <c r="K30" s="26" t="s">
        <v>31</v>
      </c>
    </row>
    <row r="31" spans="1:20" ht="12" customHeight="1"/>
    <row r="32" spans="1:20">
      <c r="E32" s="26" t="s">
        <v>32</v>
      </c>
      <c r="P32" s="26" t="s">
        <v>60</v>
      </c>
    </row>
    <row r="33" spans="1:20">
      <c r="F33" s="46" t="str">
        <f>B13</f>
        <v>นางจุติมา  เติมสิริทิพรัตน์</v>
      </c>
      <c r="H33" s="46"/>
      <c r="P33" s="66" t="str">
        <f>L13</f>
        <v>นางสาวทิพย์วารี  สงนอก</v>
      </c>
      <c r="Q33" s="66"/>
      <c r="R33" s="66"/>
      <c r="S33" s="66"/>
    </row>
    <row r="34" spans="1:20">
      <c r="E34" s="26" t="s">
        <v>15</v>
      </c>
      <c r="F34" s="46" t="str">
        <f>F13</f>
        <v>เจ้าหน้าที่บริหารงานทั่วไป</v>
      </c>
      <c r="G34" s="46"/>
      <c r="H34" s="62"/>
      <c r="P34" s="26" t="s">
        <v>15</v>
      </c>
      <c r="Q34" s="66" t="str">
        <f>P13</f>
        <v>อาจารย์</v>
      </c>
      <c r="R34" s="66"/>
    </row>
    <row r="36" spans="1:20">
      <c r="A36" s="36" t="s">
        <v>35</v>
      </c>
      <c r="B36" s="37"/>
      <c r="C36" s="37"/>
      <c r="D36" s="37"/>
      <c r="E36" s="38"/>
      <c r="F36" s="36" t="s">
        <v>40</v>
      </c>
      <c r="G36" s="37"/>
      <c r="H36" s="37"/>
      <c r="I36" s="37"/>
      <c r="J36" s="38"/>
      <c r="K36" s="36" t="s">
        <v>35</v>
      </c>
      <c r="L36" s="37"/>
      <c r="M36" s="37"/>
      <c r="N36" s="37"/>
      <c r="O36" s="38"/>
      <c r="P36" s="36" t="s">
        <v>40</v>
      </c>
      <c r="Q36" s="37"/>
      <c r="R36" s="37"/>
      <c r="S36" s="37"/>
      <c r="T36" s="38"/>
    </row>
    <row r="37" spans="1:20">
      <c r="A37" s="39" t="s">
        <v>36</v>
      </c>
      <c r="B37" s="40"/>
      <c r="C37" s="40"/>
      <c r="D37" s="40"/>
      <c r="E37" s="41"/>
      <c r="F37" s="39"/>
      <c r="G37" s="40"/>
      <c r="H37" s="40"/>
      <c r="I37" s="40"/>
      <c r="J37" s="41"/>
      <c r="K37" s="39" t="s">
        <v>36</v>
      </c>
      <c r="L37" s="40"/>
      <c r="M37" s="40"/>
      <c r="N37" s="40"/>
      <c r="O37" s="41"/>
      <c r="P37" s="39"/>
      <c r="Q37" s="40"/>
      <c r="R37" s="40"/>
      <c r="S37" s="40"/>
      <c r="T37" s="41"/>
    </row>
    <row r="38" spans="1:20">
      <c r="A38" s="39"/>
      <c r="B38" s="40"/>
      <c r="C38" s="40"/>
      <c r="D38" s="40"/>
      <c r="E38" s="41"/>
      <c r="F38" s="39"/>
      <c r="G38" s="40"/>
      <c r="H38" s="40"/>
      <c r="I38" s="40"/>
      <c r="J38" s="41"/>
      <c r="K38" s="39"/>
      <c r="L38" s="40"/>
      <c r="M38" s="40"/>
      <c r="N38" s="40"/>
      <c r="O38" s="41"/>
      <c r="P38" s="39"/>
      <c r="Q38" s="40"/>
      <c r="R38" s="40"/>
      <c r="S38" s="40"/>
      <c r="T38" s="41"/>
    </row>
    <row r="39" spans="1:20">
      <c r="A39" s="39" t="s">
        <v>55</v>
      </c>
      <c r="B39" s="40"/>
      <c r="C39" s="40"/>
      <c r="D39" s="40"/>
      <c r="E39" s="41"/>
      <c r="F39" s="39" t="s">
        <v>37</v>
      </c>
      <c r="G39" s="40"/>
      <c r="H39" s="40"/>
      <c r="I39" s="40"/>
      <c r="J39" s="41"/>
      <c r="K39" s="39" t="s">
        <v>55</v>
      </c>
      <c r="L39" s="40"/>
      <c r="M39" s="40"/>
      <c r="N39" s="40"/>
      <c r="O39" s="41"/>
      <c r="P39" s="39" t="s">
        <v>37</v>
      </c>
      <c r="Q39" s="40"/>
      <c r="R39" s="40"/>
      <c r="S39" s="40"/>
      <c r="T39" s="41"/>
    </row>
    <row r="40" spans="1:20">
      <c r="A40" s="39"/>
      <c r="B40" s="68" t="s">
        <v>59</v>
      </c>
      <c r="C40" s="68"/>
      <c r="D40" s="68"/>
      <c r="E40" s="41"/>
      <c r="F40" s="39"/>
      <c r="G40" s="40" t="s">
        <v>177</v>
      </c>
      <c r="H40" s="40"/>
      <c r="I40" s="40"/>
      <c r="J40" s="41"/>
      <c r="K40" s="39"/>
      <c r="L40" s="68" t="s">
        <v>63</v>
      </c>
      <c r="M40" s="68"/>
      <c r="N40" s="68"/>
      <c r="O40" s="41"/>
      <c r="P40" s="39"/>
      <c r="Q40" s="40" t="s">
        <v>177</v>
      </c>
      <c r="R40" s="40"/>
      <c r="S40" s="40"/>
      <c r="T40" s="41"/>
    </row>
    <row r="41" spans="1:20">
      <c r="A41" s="39" t="s">
        <v>15</v>
      </c>
      <c r="B41" s="40" t="s">
        <v>38</v>
      </c>
      <c r="C41" s="40"/>
      <c r="D41" s="40"/>
      <c r="E41" s="41"/>
      <c r="F41" s="39" t="s">
        <v>15</v>
      </c>
      <c r="G41" s="40" t="s">
        <v>42</v>
      </c>
      <c r="H41" s="40"/>
      <c r="I41" s="40"/>
      <c r="J41" s="41"/>
      <c r="K41" s="39" t="s">
        <v>15</v>
      </c>
      <c r="L41" s="40" t="s">
        <v>38</v>
      </c>
      <c r="M41" s="40"/>
      <c r="N41" s="40"/>
      <c r="O41" s="41"/>
      <c r="P41" s="39" t="s">
        <v>15</v>
      </c>
      <c r="Q41" s="40" t="s">
        <v>42</v>
      </c>
      <c r="R41" s="40"/>
      <c r="S41" s="40"/>
      <c r="T41" s="41"/>
    </row>
    <row r="42" spans="1:20">
      <c r="A42" s="42" t="s">
        <v>6</v>
      </c>
      <c r="B42" s="43" t="s">
        <v>39</v>
      </c>
      <c r="C42" s="43"/>
      <c r="D42" s="43"/>
      <c r="E42" s="44"/>
      <c r="F42" s="42" t="s">
        <v>6</v>
      </c>
      <c r="G42" s="43" t="s">
        <v>39</v>
      </c>
      <c r="H42" s="43"/>
      <c r="I42" s="43"/>
      <c r="J42" s="44"/>
      <c r="K42" s="42" t="s">
        <v>6</v>
      </c>
      <c r="L42" s="43" t="s">
        <v>39</v>
      </c>
      <c r="M42" s="43"/>
      <c r="N42" s="43"/>
      <c r="O42" s="44"/>
      <c r="P42" s="42" t="s">
        <v>6</v>
      </c>
      <c r="Q42" s="43" t="s">
        <v>39</v>
      </c>
      <c r="R42" s="43"/>
      <c r="S42" s="43"/>
      <c r="T42" s="44"/>
    </row>
    <row r="44" spans="1:20" ht="25.5" thickBot="1">
      <c r="B44" s="72" t="s">
        <v>43</v>
      </c>
      <c r="C44" s="72"/>
      <c r="D44" s="72"/>
      <c r="E44" s="72"/>
      <c r="F44" s="72"/>
      <c r="G44" s="45">
        <f>I27</f>
        <v>13334</v>
      </c>
      <c r="H44" s="26" t="s">
        <v>1</v>
      </c>
      <c r="L44" s="72" t="s">
        <v>43</v>
      </c>
      <c r="M44" s="72"/>
      <c r="N44" s="72"/>
      <c r="O44" s="72"/>
      <c r="P44" s="72"/>
      <c r="Q44" s="45">
        <f>S27</f>
        <v>6640</v>
      </c>
      <c r="R44" s="26" t="s">
        <v>1</v>
      </c>
    </row>
    <row r="45" spans="1:20">
      <c r="A45" s="70" t="str">
        <f>D28</f>
        <v>หนึ่งหมื่นสามพันสามร้อยสามสิบสี่บาทถ้วน</v>
      </c>
      <c r="B45" s="70"/>
      <c r="C45" s="70"/>
      <c r="D45" s="70"/>
      <c r="E45" s="70"/>
      <c r="F45" s="26" t="s">
        <v>44</v>
      </c>
      <c r="K45" s="66" t="str">
        <f>N28</f>
        <v>หกพันหกร้อยสี่สิบบาทถ้วน</v>
      </c>
      <c r="L45" s="66"/>
      <c r="M45" s="66"/>
      <c r="N45" s="66"/>
      <c r="O45" s="26" t="s">
        <v>44</v>
      </c>
    </row>
    <row r="47" spans="1:20">
      <c r="A47" s="40" t="s">
        <v>175</v>
      </c>
      <c r="B47" s="40"/>
      <c r="C47" s="40"/>
      <c r="F47" s="40" t="s">
        <v>176</v>
      </c>
      <c r="G47" s="40"/>
      <c r="H47" s="40"/>
      <c r="K47" s="40" t="s">
        <v>54</v>
      </c>
      <c r="L47" s="40"/>
      <c r="M47" s="40"/>
      <c r="P47" s="40" t="s">
        <v>53</v>
      </c>
      <c r="Q47" s="40"/>
      <c r="R47" s="40"/>
    </row>
    <row r="48" spans="1:20">
      <c r="A48" s="40"/>
      <c r="B48" s="69" t="str">
        <f>F33</f>
        <v>นางจุติมา  เติมสิริทิพรัตน์</v>
      </c>
      <c r="C48" s="69"/>
      <c r="D48" s="69"/>
      <c r="F48" s="66" t="s">
        <v>191</v>
      </c>
      <c r="G48" s="66"/>
      <c r="H48" s="66"/>
      <c r="I48" s="66"/>
      <c r="K48" s="40"/>
      <c r="L48" s="70" t="str">
        <f>P33</f>
        <v>นางสาวทิพย์วารี  สงนอก</v>
      </c>
      <c r="M48" s="70"/>
      <c r="N48" s="70"/>
      <c r="O48" s="70"/>
      <c r="Q48" s="66" t="s">
        <v>125</v>
      </c>
      <c r="R48" s="66"/>
      <c r="S48" s="66"/>
      <c r="T48" s="46"/>
    </row>
    <row r="49" spans="1:20">
      <c r="A49" s="40" t="s">
        <v>15</v>
      </c>
      <c r="B49" s="66" t="str">
        <f>F34</f>
        <v>เจ้าหน้าที่บริหารงานทั่วไป</v>
      </c>
      <c r="C49" s="66"/>
      <c r="D49" s="66"/>
      <c r="F49" s="40" t="s">
        <v>15</v>
      </c>
      <c r="G49" s="66" t="s">
        <v>70</v>
      </c>
      <c r="H49" s="66"/>
      <c r="K49" s="40" t="s">
        <v>15</v>
      </c>
      <c r="L49" s="66" t="str">
        <f>Q34</f>
        <v>อาจารย์</v>
      </c>
      <c r="M49" s="66"/>
      <c r="N49" s="66"/>
      <c r="P49" s="40" t="s">
        <v>15</v>
      </c>
      <c r="Q49" s="66" t="s">
        <v>70</v>
      </c>
      <c r="R49" s="66"/>
      <c r="S49" s="66"/>
    </row>
    <row r="50" spans="1:20">
      <c r="A50" s="40" t="s">
        <v>6</v>
      </c>
      <c r="B50" s="40" t="s">
        <v>39</v>
      </c>
      <c r="C50" s="40"/>
      <c r="F50" s="40" t="s">
        <v>6</v>
      </c>
      <c r="G50" s="40" t="s">
        <v>39</v>
      </c>
      <c r="H50" s="40"/>
      <c r="K50" s="40" t="s">
        <v>6</v>
      </c>
      <c r="L50" s="40" t="s">
        <v>39</v>
      </c>
      <c r="M50" s="40"/>
      <c r="P50" s="40" t="s">
        <v>6</v>
      </c>
      <c r="Q50" s="40" t="s">
        <v>39</v>
      </c>
      <c r="R50" s="40"/>
    </row>
    <row r="51" spans="1:20">
      <c r="A51" s="40"/>
      <c r="B51" s="40"/>
      <c r="C51" s="40"/>
      <c r="K51" s="40"/>
      <c r="L51" s="40"/>
      <c r="M51" s="40"/>
    </row>
    <row r="52" spans="1:20">
      <c r="A52" s="40" t="s">
        <v>77</v>
      </c>
      <c r="D52" s="27" t="str">
        <f>C1</f>
        <v xml:space="preserve"> </v>
      </c>
      <c r="G52" s="33" t="s">
        <v>78</v>
      </c>
      <c r="H52" s="28" t="str">
        <f>F1</f>
        <v xml:space="preserve"> </v>
      </c>
      <c r="K52" s="40" t="s">
        <v>77</v>
      </c>
      <c r="N52" s="27" t="str">
        <f>M1</f>
        <v xml:space="preserve"> </v>
      </c>
      <c r="P52" s="33" t="s">
        <v>78</v>
      </c>
      <c r="Q52" s="28" t="str">
        <f>Q1</f>
        <v xml:space="preserve"> </v>
      </c>
    </row>
    <row r="53" spans="1:20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</row>
    <row r="54" spans="1:20">
      <c r="A54" s="26" t="s">
        <v>45</v>
      </c>
      <c r="B54" s="40"/>
      <c r="C54" s="40"/>
      <c r="D54" s="40"/>
      <c r="E54" s="40"/>
      <c r="F54" s="40"/>
      <c r="G54" s="40"/>
      <c r="H54" s="40"/>
      <c r="I54" s="40"/>
      <c r="J54" s="40"/>
      <c r="K54" s="26" t="s">
        <v>45</v>
      </c>
      <c r="L54" s="40"/>
      <c r="M54" s="40"/>
      <c r="N54" s="40"/>
      <c r="O54" s="40"/>
      <c r="P54" s="40"/>
      <c r="Q54" s="40"/>
      <c r="R54" s="40"/>
      <c r="S54" s="40"/>
      <c r="T54" s="40"/>
    </row>
    <row r="55" spans="1:20">
      <c r="A55" s="47"/>
      <c r="B55" s="47" t="s">
        <v>57</v>
      </c>
      <c r="C55" s="75" t="s">
        <v>186</v>
      </c>
      <c r="D55" s="75"/>
      <c r="E55" s="75"/>
      <c r="F55" s="75"/>
      <c r="G55" s="75"/>
      <c r="H55" s="75"/>
      <c r="I55" s="75"/>
      <c r="J55" s="47"/>
      <c r="K55" s="47"/>
      <c r="L55" s="47"/>
      <c r="M55" s="47" t="s">
        <v>138</v>
      </c>
      <c r="N55" s="47"/>
      <c r="O55" s="47"/>
      <c r="P55" s="47"/>
      <c r="Q55" s="47"/>
      <c r="R55" s="47"/>
      <c r="S55" s="47"/>
      <c r="T55" s="47"/>
    </row>
    <row r="56" spans="1:20">
      <c r="A56" s="47"/>
      <c r="B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</row>
    <row r="57" spans="1:20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</row>
    <row r="58" spans="1:20">
      <c r="A58" s="63" t="s">
        <v>46</v>
      </c>
      <c r="B58" s="63" t="s">
        <v>47</v>
      </c>
      <c r="C58" s="63"/>
      <c r="D58" s="63"/>
      <c r="K58" s="26" t="s">
        <v>46</v>
      </c>
      <c r="L58" s="26" t="s">
        <v>47</v>
      </c>
    </row>
    <row r="59" spans="1:20">
      <c r="A59" s="63"/>
      <c r="B59" s="63" t="s">
        <v>48</v>
      </c>
      <c r="C59" s="63"/>
      <c r="D59" s="63"/>
      <c r="L59" s="26" t="s">
        <v>48</v>
      </c>
    </row>
    <row r="60" spans="1:20">
      <c r="A60" s="63"/>
      <c r="B60" s="63" t="s">
        <v>45</v>
      </c>
      <c r="C60" s="63"/>
      <c r="D60" s="63"/>
      <c r="L60" s="26" t="s">
        <v>45</v>
      </c>
    </row>
    <row r="61" spans="1:20">
      <c r="A61" s="63"/>
      <c r="B61" s="63" t="s">
        <v>49</v>
      </c>
      <c r="C61" s="63"/>
      <c r="D61" s="63"/>
      <c r="L61" s="26" t="s">
        <v>49</v>
      </c>
    </row>
    <row r="62" spans="1:20">
      <c r="A62" s="63"/>
      <c r="B62" s="63" t="s">
        <v>50</v>
      </c>
      <c r="C62" s="63"/>
      <c r="D62" s="63"/>
      <c r="L62" s="26" t="s">
        <v>50</v>
      </c>
    </row>
    <row r="63" spans="1:20">
      <c r="A63" s="63"/>
      <c r="B63" s="63" t="s">
        <v>51</v>
      </c>
      <c r="C63" s="63"/>
      <c r="D63" s="63"/>
      <c r="L63" s="26" t="s">
        <v>51</v>
      </c>
    </row>
    <row r="64" spans="1:20">
      <c r="A64" s="63"/>
      <c r="B64" s="63" t="s">
        <v>52</v>
      </c>
      <c r="C64" s="63"/>
      <c r="D64" s="63"/>
      <c r="L64" s="26" t="s">
        <v>52</v>
      </c>
    </row>
  </sheetData>
  <mergeCells count="20">
    <mergeCell ref="L2:O2"/>
    <mergeCell ref="A4:J4"/>
    <mergeCell ref="K4:T4"/>
    <mergeCell ref="P33:S33"/>
    <mergeCell ref="B40:D40"/>
    <mergeCell ref="L40:N40"/>
    <mergeCell ref="Q34:R34"/>
    <mergeCell ref="Q49:S49"/>
    <mergeCell ref="G49:H49"/>
    <mergeCell ref="C55:I55"/>
    <mergeCell ref="Q48:S48"/>
    <mergeCell ref="B44:F44"/>
    <mergeCell ref="L44:P44"/>
    <mergeCell ref="K45:N45"/>
    <mergeCell ref="B48:D48"/>
    <mergeCell ref="F48:I48"/>
    <mergeCell ref="L48:O48"/>
    <mergeCell ref="A45:E45"/>
    <mergeCell ref="B49:D49"/>
    <mergeCell ref="L49:N49"/>
  </mergeCells>
  <phoneticPr fontId="3" type="noConversion"/>
  <printOptions horizontalCentered="1"/>
  <pageMargins left="0.28000000000000003" right="0.25" top="0.6" bottom="0.43" header="0.45" footer="0.26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28" workbookViewId="0">
      <selection activeCell="M40" sqref="M40"/>
    </sheetView>
  </sheetViews>
  <sheetFormatPr defaultRowHeight="24.75"/>
  <cols>
    <col min="1" max="1" width="7.42578125" style="26" customWidth="1"/>
    <col min="2" max="2" width="9.140625" style="26"/>
    <col min="3" max="3" width="8.7109375" style="26" customWidth="1"/>
    <col min="4" max="4" width="10.28515625" style="26" customWidth="1"/>
    <col min="5" max="5" width="11.140625" style="26" customWidth="1"/>
    <col min="6" max="6" width="9.7109375" style="26" bestFit="1" customWidth="1"/>
    <col min="7" max="7" width="10.7109375" style="26" customWidth="1"/>
    <col min="8" max="8" width="11.140625" style="26" customWidth="1"/>
    <col min="9" max="9" width="9.7109375" style="26" bestFit="1" customWidth="1"/>
    <col min="10" max="10" width="12.85546875" style="26" customWidth="1"/>
    <col min="11" max="16384" width="9.140625" style="26"/>
  </cols>
  <sheetData>
    <row r="1" spans="1:10">
      <c r="A1" s="26" t="s">
        <v>91</v>
      </c>
      <c r="C1" s="27" t="s">
        <v>57</v>
      </c>
      <c r="F1" s="26" t="s">
        <v>92</v>
      </c>
      <c r="G1" s="28" t="s">
        <v>57</v>
      </c>
      <c r="I1" s="26" t="s">
        <v>79</v>
      </c>
    </row>
    <row r="2" spans="1:10">
      <c r="A2" s="26" t="s">
        <v>34</v>
      </c>
      <c r="B2" s="76" t="s">
        <v>162</v>
      </c>
      <c r="C2" s="76"/>
      <c r="D2" s="77"/>
      <c r="E2" s="26" t="s">
        <v>57</v>
      </c>
      <c r="F2" s="26" t="s">
        <v>0</v>
      </c>
      <c r="G2" s="29" t="s">
        <v>163</v>
      </c>
      <c r="H2" s="26" t="s">
        <v>1</v>
      </c>
      <c r="I2" s="26" t="s">
        <v>2</v>
      </c>
    </row>
    <row r="3" spans="1:10" ht="15.75" customHeight="1"/>
    <row r="4" spans="1:10" ht="31.5">
      <c r="A4" s="67" t="s">
        <v>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ht="14.25" customHeight="1"/>
    <row r="6" spans="1:10">
      <c r="G6" s="31" t="s">
        <v>4</v>
      </c>
      <c r="H6" s="26" t="s">
        <v>5</v>
      </c>
    </row>
    <row r="7" spans="1:10">
      <c r="G7" s="31" t="s">
        <v>6</v>
      </c>
      <c r="H7" s="28" t="s">
        <v>160</v>
      </c>
    </row>
    <row r="8" spans="1:10" ht="12.75" customHeight="1"/>
    <row r="9" spans="1:10">
      <c r="A9" s="26" t="s">
        <v>7</v>
      </c>
      <c r="B9" s="26" t="s">
        <v>8</v>
      </c>
    </row>
    <row r="10" spans="1:10">
      <c r="A10" s="26" t="s">
        <v>9</v>
      </c>
      <c r="B10" s="26" t="s">
        <v>10</v>
      </c>
    </row>
    <row r="11" spans="1:10" ht="11.25" customHeight="1"/>
    <row r="12" spans="1:10">
      <c r="B12" s="26" t="s">
        <v>11</v>
      </c>
      <c r="D12" s="28" t="s">
        <v>144</v>
      </c>
      <c r="E12" s="31" t="s">
        <v>12</v>
      </c>
      <c r="F12" s="28" t="s">
        <v>161</v>
      </c>
      <c r="I12" s="26" t="s">
        <v>13</v>
      </c>
    </row>
    <row r="13" spans="1:10">
      <c r="A13" s="26" t="s">
        <v>14</v>
      </c>
      <c r="B13" s="73" t="s">
        <v>145</v>
      </c>
      <c r="C13" s="74"/>
      <c r="D13" s="74"/>
      <c r="E13" s="74"/>
      <c r="F13" s="26" t="s">
        <v>15</v>
      </c>
      <c r="G13" s="27" t="s">
        <v>146</v>
      </c>
    </row>
    <row r="14" spans="1:10">
      <c r="A14" s="26" t="s">
        <v>16</v>
      </c>
      <c r="B14" s="27" t="s">
        <v>147</v>
      </c>
      <c r="F14" s="26" t="s">
        <v>97</v>
      </c>
      <c r="G14" s="27" t="s">
        <v>147</v>
      </c>
    </row>
    <row r="15" spans="1:10" ht="9.75" customHeight="1"/>
    <row r="16" spans="1:10" ht="21.75" customHeight="1">
      <c r="A16" s="26" t="s">
        <v>18</v>
      </c>
      <c r="D16" s="27" t="s">
        <v>167</v>
      </c>
    </row>
    <row r="17" spans="1:10" ht="25.5" customHeight="1">
      <c r="D17" s="27" t="s">
        <v>148</v>
      </c>
      <c r="E17" s="32"/>
      <c r="I17" s="26" t="s">
        <v>56</v>
      </c>
    </row>
    <row r="18" spans="1:10">
      <c r="A18" s="61" t="s">
        <v>152</v>
      </c>
      <c r="F18" s="26" t="s">
        <v>19</v>
      </c>
      <c r="G18" s="28" t="s">
        <v>149</v>
      </c>
      <c r="I18" s="33" t="s">
        <v>20</v>
      </c>
      <c r="J18" s="27" t="s">
        <v>150</v>
      </c>
    </row>
    <row r="19" spans="1:10">
      <c r="A19" s="26" t="s">
        <v>82</v>
      </c>
      <c r="B19" s="61" t="s">
        <v>153</v>
      </c>
      <c r="F19" s="26" t="s">
        <v>19</v>
      </c>
      <c r="G19" s="28" t="s">
        <v>149</v>
      </c>
      <c r="I19" s="33" t="s">
        <v>20</v>
      </c>
      <c r="J19" s="27" t="s">
        <v>164</v>
      </c>
    </row>
    <row r="20" spans="1:10">
      <c r="A20" s="26" t="s">
        <v>151</v>
      </c>
    </row>
    <row r="22" spans="1:10">
      <c r="B22" s="26" t="s">
        <v>110</v>
      </c>
    </row>
    <row r="23" spans="1:10">
      <c r="A23" s="26" t="s">
        <v>21</v>
      </c>
      <c r="D23" s="27" t="s">
        <v>154</v>
      </c>
      <c r="F23" s="26" t="s">
        <v>22</v>
      </c>
      <c r="G23" s="34" t="s">
        <v>157</v>
      </c>
      <c r="H23" s="26" t="s">
        <v>23</v>
      </c>
      <c r="I23" s="29" t="s">
        <v>158</v>
      </c>
      <c r="J23" s="26" t="s">
        <v>1</v>
      </c>
    </row>
    <row r="24" spans="1:10">
      <c r="A24" s="26" t="s">
        <v>24</v>
      </c>
      <c r="C24" s="57" t="s">
        <v>155</v>
      </c>
      <c r="F24" s="26" t="s">
        <v>22</v>
      </c>
      <c r="G24" s="34" t="s">
        <v>157</v>
      </c>
      <c r="H24" s="26" t="s">
        <v>23</v>
      </c>
      <c r="I24" s="29" t="s">
        <v>159</v>
      </c>
      <c r="J24" s="26" t="s">
        <v>1</v>
      </c>
    </row>
    <row r="25" spans="1:10">
      <c r="A25" s="26" t="s">
        <v>25</v>
      </c>
      <c r="C25" s="27" t="s">
        <v>156</v>
      </c>
      <c r="E25" s="50"/>
      <c r="H25" s="31" t="s">
        <v>26</v>
      </c>
      <c r="I25" s="29" t="s">
        <v>159</v>
      </c>
      <c r="J25" s="26" t="s">
        <v>1</v>
      </c>
    </row>
    <row r="26" spans="1:10">
      <c r="A26" s="26" t="s">
        <v>27</v>
      </c>
      <c r="C26" s="27" t="s">
        <v>156</v>
      </c>
      <c r="H26" s="31" t="s">
        <v>26</v>
      </c>
      <c r="I26" s="29" t="s">
        <v>159</v>
      </c>
      <c r="J26" s="26" t="s">
        <v>1</v>
      </c>
    </row>
    <row r="27" spans="1:10" ht="25.5" thickBot="1">
      <c r="H27" s="31" t="s">
        <v>28</v>
      </c>
      <c r="I27" s="35" t="s">
        <v>57</v>
      </c>
      <c r="J27" s="26" t="s">
        <v>1</v>
      </c>
    </row>
    <row r="28" spans="1:10" ht="25.5" thickTop="1">
      <c r="A28" s="26" t="s">
        <v>29</v>
      </c>
      <c r="D28" s="27" t="s">
        <v>57</v>
      </c>
    </row>
    <row r="29" spans="1:10">
      <c r="B29" s="26" t="s">
        <v>30</v>
      </c>
    </row>
    <row r="30" spans="1:10">
      <c r="A30" s="26" t="s">
        <v>31</v>
      </c>
    </row>
    <row r="31" spans="1:10" ht="12" customHeight="1"/>
    <row r="32" spans="1:10">
      <c r="F32" s="26" t="s">
        <v>119</v>
      </c>
    </row>
    <row r="33" spans="1:10">
      <c r="F33" s="66" t="str">
        <f>B13</f>
        <v>………………………………………………………..</v>
      </c>
      <c r="G33" s="66"/>
      <c r="H33" s="66"/>
      <c r="I33" s="66"/>
    </row>
    <row r="34" spans="1:10">
      <c r="F34" s="26" t="s">
        <v>15</v>
      </c>
      <c r="G34" s="66" t="str">
        <f>G13</f>
        <v>………………………………………………………….</v>
      </c>
      <c r="H34" s="66"/>
    </row>
    <row r="35" spans="1:10" ht="17.25" customHeight="1"/>
    <row r="36" spans="1:10">
      <c r="A36" s="36" t="s">
        <v>35</v>
      </c>
      <c r="B36" s="37"/>
      <c r="C36" s="37"/>
      <c r="D36" s="37"/>
      <c r="E36" s="38"/>
      <c r="F36" s="36" t="s">
        <v>40</v>
      </c>
      <c r="G36" s="37"/>
      <c r="H36" s="37"/>
      <c r="I36" s="37"/>
      <c r="J36" s="38"/>
    </row>
    <row r="37" spans="1:10">
      <c r="A37" s="39" t="s">
        <v>36</v>
      </c>
      <c r="B37" s="40"/>
      <c r="C37" s="40"/>
      <c r="D37" s="40"/>
      <c r="E37" s="41"/>
      <c r="F37" s="39"/>
      <c r="G37" s="40"/>
      <c r="H37" s="40"/>
      <c r="I37" s="40"/>
      <c r="J37" s="41"/>
    </row>
    <row r="38" spans="1:10">
      <c r="A38" s="39"/>
      <c r="B38" s="40"/>
      <c r="C38" s="40"/>
      <c r="D38" s="40"/>
      <c r="E38" s="41"/>
      <c r="F38" s="39"/>
      <c r="G38" s="40"/>
      <c r="H38" s="40"/>
      <c r="I38" s="40"/>
      <c r="J38" s="41"/>
    </row>
    <row r="39" spans="1:10">
      <c r="A39" s="39" t="s">
        <v>55</v>
      </c>
      <c r="B39" s="40"/>
      <c r="C39" s="40"/>
      <c r="D39" s="40"/>
      <c r="E39" s="41"/>
      <c r="F39" s="39" t="s">
        <v>204</v>
      </c>
      <c r="G39" s="40"/>
      <c r="H39" s="40"/>
      <c r="I39" s="40"/>
      <c r="J39" s="41"/>
    </row>
    <row r="40" spans="1:10">
      <c r="A40" s="39" t="s">
        <v>57</v>
      </c>
      <c r="B40" s="68" t="s">
        <v>168</v>
      </c>
      <c r="C40" s="68"/>
      <c r="D40" s="68"/>
      <c r="E40" s="78"/>
      <c r="F40" s="39"/>
      <c r="G40" s="40" t="s">
        <v>168</v>
      </c>
      <c r="H40" s="40"/>
      <c r="I40" s="40"/>
      <c r="J40" s="41"/>
    </row>
    <row r="41" spans="1:10">
      <c r="A41" s="39" t="s">
        <v>15</v>
      </c>
      <c r="B41" s="40" t="s">
        <v>38</v>
      </c>
      <c r="C41" s="40"/>
      <c r="D41" s="40"/>
      <c r="E41" s="41"/>
      <c r="F41" s="39" t="s">
        <v>15</v>
      </c>
      <c r="G41" s="40" t="s">
        <v>42</v>
      </c>
      <c r="H41" s="40"/>
      <c r="I41" s="40"/>
      <c r="J41" s="41"/>
    </row>
    <row r="42" spans="1:10">
      <c r="A42" s="42" t="s">
        <v>6</v>
      </c>
      <c r="B42" s="43" t="s">
        <v>39</v>
      </c>
      <c r="C42" s="43"/>
      <c r="D42" s="43"/>
      <c r="E42" s="44"/>
      <c r="F42" s="42" t="s">
        <v>6</v>
      </c>
      <c r="G42" s="43" t="s">
        <v>39</v>
      </c>
      <c r="H42" s="43"/>
      <c r="I42" s="43"/>
      <c r="J42" s="44"/>
    </row>
    <row r="44" spans="1:10" ht="25.5" thickBot="1">
      <c r="B44" s="72" t="s">
        <v>43</v>
      </c>
      <c r="C44" s="72"/>
      <c r="D44" s="72"/>
      <c r="E44" s="72"/>
      <c r="F44" s="72"/>
      <c r="G44" s="45" t="str">
        <f>I27</f>
        <v xml:space="preserve"> </v>
      </c>
      <c r="H44" s="45" t="s">
        <v>57</v>
      </c>
      <c r="I44" s="26" t="s">
        <v>1</v>
      </c>
    </row>
    <row r="45" spans="1:10">
      <c r="A45" s="66" t="str">
        <f>D28</f>
        <v xml:space="preserve"> </v>
      </c>
      <c r="B45" s="66"/>
      <c r="C45" s="66"/>
      <c r="D45" s="66"/>
      <c r="H45" s="26" t="s">
        <v>44</v>
      </c>
    </row>
    <row r="47" spans="1:10">
      <c r="A47" s="40" t="s">
        <v>115</v>
      </c>
      <c r="B47" s="40"/>
      <c r="C47" s="40"/>
      <c r="F47" s="40" t="s">
        <v>53</v>
      </c>
      <c r="G47" s="40"/>
      <c r="H47" s="40"/>
    </row>
    <row r="48" spans="1:10">
      <c r="A48" s="40"/>
      <c r="B48" s="69" t="str">
        <f>F33</f>
        <v>………………………………………………………..</v>
      </c>
      <c r="C48" s="69"/>
      <c r="D48" s="69"/>
      <c r="F48" s="71" t="s">
        <v>165</v>
      </c>
      <c r="G48" s="71"/>
      <c r="H48" s="71"/>
      <c r="I48" s="71"/>
    </row>
    <row r="49" spans="1:10">
      <c r="A49" s="40" t="s">
        <v>15</v>
      </c>
      <c r="B49" s="66" t="str">
        <f>G34</f>
        <v>………………………………………………………….</v>
      </c>
      <c r="C49" s="66"/>
      <c r="D49" s="66"/>
      <c r="F49" s="40" t="s">
        <v>15</v>
      </c>
      <c r="G49" s="66" t="s">
        <v>146</v>
      </c>
      <c r="H49" s="66"/>
      <c r="I49" s="66"/>
      <c r="J49" s="26" t="s">
        <v>57</v>
      </c>
    </row>
    <row r="50" spans="1:10">
      <c r="A50" s="40" t="s">
        <v>6</v>
      </c>
      <c r="B50" s="40" t="s">
        <v>166</v>
      </c>
      <c r="C50" s="40"/>
      <c r="F50" s="40" t="s">
        <v>6</v>
      </c>
      <c r="G50" s="40" t="s">
        <v>39</v>
      </c>
      <c r="H50" s="40"/>
    </row>
    <row r="51" spans="1:10">
      <c r="A51" s="40"/>
      <c r="B51" s="40"/>
      <c r="C51" s="40"/>
    </row>
    <row r="52" spans="1:10">
      <c r="A52" s="40" t="s">
        <v>77</v>
      </c>
      <c r="D52" s="59" t="s">
        <v>57</v>
      </c>
      <c r="E52" s="43"/>
      <c r="G52" s="31" t="s">
        <v>78</v>
      </c>
      <c r="H52" s="60" t="s">
        <v>57</v>
      </c>
      <c r="I52" s="43"/>
      <c r="J52" s="43"/>
    </row>
    <row r="53" spans="1:10">
      <c r="A53" s="43"/>
      <c r="B53" s="43"/>
      <c r="C53" s="43"/>
      <c r="D53" s="43"/>
      <c r="E53" s="43"/>
      <c r="F53" s="43"/>
      <c r="G53" s="43"/>
      <c r="H53" s="43"/>
      <c r="I53" s="43"/>
      <c r="J53" s="43"/>
    </row>
    <row r="54" spans="1:10">
      <c r="A54" s="26" t="s">
        <v>45</v>
      </c>
      <c r="B54" s="40"/>
      <c r="C54" s="40"/>
      <c r="D54" s="40"/>
      <c r="E54" s="40"/>
      <c r="F54" s="40"/>
      <c r="G54" s="40"/>
      <c r="H54" s="40"/>
      <c r="I54" s="40"/>
      <c r="J54" s="40"/>
    </row>
    <row r="55" spans="1:10">
      <c r="A55" s="47"/>
      <c r="B55" s="47"/>
      <c r="C55" s="48" t="s">
        <v>57</v>
      </c>
      <c r="D55" s="47"/>
      <c r="E55" s="47"/>
      <c r="F55" s="47"/>
      <c r="G55" s="47"/>
      <c r="H55" s="47"/>
      <c r="I55" s="47"/>
      <c r="J55" s="47"/>
    </row>
    <row r="56" spans="1:10">
      <c r="A56" s="47"/>
      <c r="B56" s="47"/>
      <c r="C56" s="48"/>
      <c r="D56" s="47"/>
      <c r="E56" s="47"/>
      <c r="F56" s="47"/>
      <c r="G56" s="47"/>
      <c r="H56" s="47"/>
      <c r="I56" s="47"/>
      <c r="J56" s="47"/>
    </row>
    <row r="57" spans="1:10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>
      <c r="A58" s="49"/>
      <c r="B58" s="49"/>
      <c r="C58" s="49"/>
      <c r="D58" s="49"/>
      <c r="E58" s="49"/>
      <c r="F58" s="49"/>
      <c r="G58" s="49"/>
      <c r="H58" s="49"/>
      <c r="I58" s="49"/>
      <c r="J58" s="49"/>
    </row>
    <row r="59" spans="1:10">
      <c r="A59" s="26" t="s">
        <v>46</v>
      </c>
      <c r="B59" s="26" t="s">
        <v>47</v>
      </c>
    </row>
    <row r="60" spans="1:10">
      <c r="B60" s="26" t="s">
        <v>48</v>
      </c>
    </row>
    <row r="61" spans="1:10">
      <c r="B61" s="26" t="s">
        <v>45</v>
      </c>
    </row>
    <row r="62" spans="1:10">
      <c r="B62" s="26" t="s">
        <v>49</v>
      </c>
    </row>
    <row r="63" spans="1:10" ht="30" customHeight="1">
      <c r="B63" s="26" t="s">
        <v>50</v>
      </c>
    </row>
    <row r="64" spans="1:10" ht="30.75" customHeight="1">
      <c r="B64" s="26" t="s">
        <v>51</v>
      </c>
    </row>
    <row r="65" spans="2:2" ht="30" customHeight="1">
      <c r="B65" s="58" t="s">
        <v>52</v>
      </c>
    </row>
  </sheetData>
  <mergeCells count="12">
    <mergeCell ref="B44:F44"/>
    <mergeCell ref="B40:E40"/>
    <mergeCell ref="B49:D49"/>
    <mergeCell ref="G49:I49"/>
    <mergeCell ref="A45:D45"/>
    <mergeCell ref="B48:D48"/>
    <mergeCell ref="F48:I48"/>
    <mergeCell ref="B2:D2"/>
    <mergeCell ref="A4:J4"/>
    <mergeCell ref="B13:E13"/>
    <mergeCell ref="F33:I33"/>
    <mergeCell ref="G34:H34"/>
  </mergeCells>
  <phoneticPr fontId="3" type="noConversion"/>
  <printOptions horizontalCentered="1"/>
  <pageMargins left="0.19685039370078741" right="0.23622047244094491" top="0.55118110236220474" bottom="0.31496062992125984" header="0.27559055118110237" footer="0.19685039370078741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workbookViewId="0">
      <selection activeCell="C16" sqref="C16"/>
    </sheetView>
  </sheetViews>
  <sheetFormatPr defaultRowHeight="21"/>
  <cols>
    <col min="1" max="1" width="7.42578125" style="4" customWidth="1"/>
    <col min="2" max="2" width="9.140625" style="4"/>
    <col min="3" max="3" width="8.7109375" style="4" customWidth="1"/>
    <col min="4" max="4" width="9.140625" style="4"/>
    <col min="5" max="5" width="11.140625" style="4" customWidth="1"/>
    <col min="6" max="6" width="12.28515625" style="4" customWidth="1"/>
    <col min="7" max="7" width="12.140625" style="4" customWidth="1"/>
    <col min="8" max="8" width="7.28515625" style="4" customWidth="1"/>
    <col min="9" max="9" width="10.7109375" style="4" customWidth="1"/>
    <col min="10" max="10" width="12.28515625" style="4" customWidth="1"/>
    <col min="11" max="11" width="9" style="4" customWidth="1"/>
    <col min="12" max="15" width="9.140625" style="4"/>
    <col min="16" max="16" width="10.28515625" style="4" bestFit="1" customWidth="1"/>
    <col min="17" max="19" width="9.140625" style="4"/>
    <col min="20" max="20" width="11.42578125" style="4" customWidth="1"/>
    <col min="21" max="16384" width="9.140625" style="4"/>
  </cols>
  <sheetData>
    <row r="1" spans="1:20">
      <c r="A1" s="4" t="s">
        <v>91</v>
      </c>
      <c r="C1" s="6">
        <v>540152</v>
      </c>
      <c r="F1" s="4" t="s">
        <v>92</v>
      </c>
      <c r="G1" s="9" t="s">
        <v>65</v>
      </c>
      <c r="I1" s="4" t="s">
        <v>79</v>
      </c>
      <c r="K1" s="4" t="s">
        <v>91</v>
      </c>
      <c r="M1" s="6">
        <v>540103</v>
      </c>
      <c r="O1" s="4" t="s">
        <v>92</v>
      </c>
      <c r="P1" s="9" t="s">
        <v>93</v>
      </c>
      <c r="S1" s="4" t="s">
        <v>79</v>
      </c>
    </row>
    <row r="2" spans="1:20">
      <c r="A2" s="4" t="s">
        <v>34</v>
      </c>
      <c r="B2" s="80" t="s">
        <v>76</v>
      </c>
      <c r="C2" s="80"/>
      <c r="D2" s="81"/>
      <c r="F2" s="4" t="s">
        <v>0</v>
      </c>
      <c r="G2" s="25">
        <v>115800</v>
      </c>
      <c r="H2" s="4" t="s">
        <v>1</v>
      </c>
      <c r="I2" s="4" t="s">
        <v>2</v>
      </c>
      <c r="K2" s="4" t="s">
        <v>34</v>
      </c>
      <c r="L2" s="6" t="s">
        <v>85</v>
      </c>
      <c r="P2" s="4" t="s">
        <v>0</v>
      </c>
      <c r="Q2" s="7">
        <v>9260</v>
      </c>
      <c r="R2" s="4" t="s">
        <v>1</v>
      </c>
      <c r="S2" s="4" t="s">
        <v>2</v>
      </c>
    </row>
    <row r="3" spans="1:20" ht="15.75" customHeight="1"/>
    <row r="4" spans="1:20" ht="26.2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 t="s">
        <v>3</v>
      </c>
      <c r="L4" s="88"/>
      <c r="M4" s="88"/>
      <c r="N4" s="88"/>
      <c r="O4" s="88"/>
      <c r="P4" s="88"/>
      <c r="Q4" s="88"/>
      <c r="R4" s="88"/>
      <c r="S4" s="88"/>
      <c r="T4" s="88"/>
    </row>
    <row r="5" spans="1:20" ht="14.25" customHeight="1"/>
    <row r="6" spans="1:20">
      <c r="G6" s="8" t="s">
        <v>4</v>
      </c>
      <c r="H6" s="4" t="s">
        <v>5</v>
      </c>
      <c r="Q6" s="8" t="s">
        <v>4</v>
      </c>
      <c r="R6" s="4" t="s">
        <v>5</v>
      </c>
    </row>
    <row r="7" spans="1:20">
      <c r="G7" s="8" t="s">
        <v>6</v>
      </c>
      <c r="H7" s="9" t="s">
        <v>98</v>
      </c>
      <c r="Q7" s="8" t="s">
        <v>6</v>
      </c>
      <c r="R7" s="9" t="s">
        <v>86</v>
      </c>
    </row>
    <row r="8" spans="1:20" ht="12.75" customHeight="1"/>
    <row r="9" spans="1:20">
      <c r="A9" s="4" t="s">
        <v>7</v>
      </c>
      <c r="B9" s="4" t="s">
        <v>8</v>
      </c>
      <c r="K9" s="4" t="s">
        <v>7</v>
      </c>
      <c r="L9" s="4" t="s">
        <v>8</v>
      </c>
    </row>
    <row r="10" spans="1:20">
      <c r="A10" s="4" t="s">
        <v>9</v>
      </c>
      <c r="B10" s="4" t="s">
        <v>10</v>
      </c>
      <c r="K10" s="4" t="s">
        <v>9</v>
      </c>
      <c r="L10" s="4" t="s">
        <v>10</v>
      </c>
    </row>
    <row r="11" spans="1:20" ht="11.25" customHeight="1"/>
    <row r="12" spans="1:20">
      <c r="B12" s="4" t="s">
        <v>11</v>
      </c>
      <c r="D12" s="6" t="s">
        <v>99</v>
      </c>
      <c r="E12" s="8" t="s">
        <v>12</v>
      </c>
      <c r="F12" s="9" t="s">
        <v>100</v>
      </c>
      <c r="H12" s="4" t="s">
        <v>13</v>
      </c>
      <c r="L12" s="4" t="s">
        <v>11</v>
      </c>
      <c r="N12" s="6" t="s">
        <v>87</v>
      </c>
      <c r="O12" s="8" t="s">
        <v>12</v>
      </c>
      <c r="P12" s="9" t="s">
        <v>88</v>
      </c>
      <c r="R12" s="4" t="s">
        <v>13</v>
      </c>
    </row>
    <row r="13" spans="1:20">
      <c r="A13" s="4" t="s">
        <v>14</v>
      </c>
      <c r="B13" s="82" t="s">
        <v>101</v>
      </c>
      <c r="C13" s="82"/>
      <c r="D13" s="82"/>
      <c r="E13" s="82"/>
      <c r="F13" s="4" t="s">
        <v>15</v>
      </c>
      <c r="G13" s="6" t="s">
        <v>70</v>
      </c>
      <c r="K13" s="4" t="s">
        <v>14</v>
      </c>
      <c r="L13" s="6" t="s">
        <v>85</v>
      </c>
      <c r="O13" s="8" t="s">
        <v>15</v>
      </c>
      <c r="P13" s="6" t="s">
        <v>70</v>
      </c>
    </row>
    <row r="14" spans="1:20">
      <c r="A14" s="4" t="s">
        <v>16</v>
      </c>
      <c r="B14" s="6" t="s">
        <v>17</v>
      </c>
      <c r="F14" s="4" t="s">
        <v>68</v>
      </c>
      <c r="K14" s="4" t="s">
        <v>16</v>
      </c>
      <c r="L14" s="6" t="s">
        <v>17</v>
      </c>
      <c r="P14" s="4" t="s">
        <v>62</v>
      </c>
      <c r="Q14" s="6" t="s">
        <v>71</v>
      </c>
    </row>
    <row r="15" spans="1:20" ht="16.5" customHeight="1"/>
    <row r="16" spans="1:20" ht="21.75" customHeight="1">
      <c r="A16" s="4" t="s">
        <v>18</v>
      </c>
      <c r="D16" s="6" t="s">
        <v>102</v>
      </c>
      <c r="I16" s="4" t="s">
        <v>56</v>
      </c>
      <c r="K16" s="4" t="s">
        <v>18</v>
      </c>
      <c r="M16" s="6" t="s">
        <v>94</v>
      </c>
      <c r="S16" s="4" t="s">
        <v>56</v>
      </c>
    </row>
    <row r="17" spans="1:20" ht="20.25" customHeight="1">
      <c r="D17" s="6" t="s">
        <v>57</v>
      </c>
      <c r="E17" s="10"/>
    </row>
    <row r="18" spans="1:20">
      <c r="A18" s="24" t="s">
        <v>80</v>
      </c>
      <c r="F18" s="4" t="s">
        <v>19</v>
      </c>
      <c r="G18" s="9" t="s">
        <v>67</v>
      </c>
      <c r="I18" s="5" t="s">
        <v>20</v>
      </c>
      <c r="J18" s="6" t="s">
        <v>64</v>
      </c>
      <c r="K18" s="24" t="s">
        <v>80</v>
      </c>
      <c r="P18" s="4" t="s">
        <v>19</v>
      </c>
      <c r="Q18" s="9" t="s">
        <v>69</v>
      </c>
      <c r="S18" s="5" t="s">
        <v>20</v>
      </c>
      <c r="T18" s="6" t="s">
        <v>64</v>
      </c>
    </row>
    <row r="19" spans="1:20">
      <c r="A19" s="4" t="s">
        <v>83</v>
      </c>
      <c r="B19" s="24" t="s">
        <v>81</v>
      </c>
      <c r="F19" s="4" t="s">
        <v>19</v>
      </c>
      <c r="G19" s="9" t="s">
        <v>66</v>
      </c>
      <c r="I19" s="5" t="s">
        <v>20</v>
      </c>
      <c r="J19" s="6" t="s">
        <v>75</v>
      </c>
      <c r="K19" s="4" t="s">
        <v>82</v>
      </c>
      <c r="L19" s="24" t="s">
        <v>81</v>
      </c>
      <c r="P19" s="4" t="s">
        <v>19</v>
      </c>
      <c r="Q19" s="9" t="s">
        <v>95</v>
      </c>
      <c r="S19" s="5" t="s">
        <v>20</v>
      </c>
      <c r="T19" s="6" t="s">
        <v>96</v>
      </c>
    </row>
    <row r="20" spans="1:20">
      <c r="A20" s="4" t="s">
        <v>106</v>
      </c>
      <c r="K20" s="4" t="s">
        <v>73</v>
      </c>
    </row>
    <row r="22" spans="1:20">
      <c r="B22" s="4" t="s">
        <v>84</v>
      </c>
      <c r="L22" s="4" t="s">
        <v>74</v>
      </c>
    </row>
    <row r="23" spans="1:20">
      <c r="A23" s="4" t="s">
        <v>21</v>
      </c>
      <c r="D23" s="6" t="s">
        <v>58</v>
      </c>
      <c r="F23" s="4" t="s">
        <v>22</v>
      </c>
      <c r="G23" s="11">
        <v>5</v>
      </c>
      <c r="H23" s="4" t="s">
        <v>23</v>
      </c>
      <c r="I23" s="12">
        <v>13800</v>
      </c>
      <c r="J23" s="4" t="s">
        <v>1</v>
      </c>
      <c r="K23" s="4" t="s">
        <v>21</v>
      </c>
      <c r="N23" s="6" t="s">
        <v>58</v>
      </c>
      <c r="P23" s="4" t="s">
        <v>22</v>
      </c>
      <c r="Q23" s="11">
        <v>2</v>
      </c>
      <c r="R23" s="4" t="s">
        <v>23</v>
      </c>
      <c r="S23" s="12">
        <v>3660</v>
      </c>
      <c r="T23" s="4" t="s">
        <v>1</v>
      </c>
    </row>
    <row r="24" spans="1:20">
      <c r="A24" s="4" t="s">
        <v>24</v>
      </c>
      <c r="C24" s="11" t="s">
        <v>57</v>
      </c>
      <c r="F24" s="4" t="s">
        <v>22</v>
      </c>
      <c r="G24" s="11">
        <v>4</v>
      </c>
      <c r="H24" s="4" t="s">
        <v>23</v>
      </c>
      <c r="I24" s="12">
        <v>26440</v>
      </c>
      <c r="J24" s="4" t="s">
        <v>1</v>
      </c>
      <c r="K24" s="4" t="s">
        <v>24</v>
      </c>
      <c r="M24" s="6" t="s">
        <v>58</v>
      </c>
      <c r="P24" s="4" t="s">
        <v>22</v>
      </c>
      <c r="Q24" s="11">
        <v>1</v>
      </c>
      <c r="R24" s="4" t="s">
        <v>23</v>
      </c>
      <c r="S24" s="12">
        <v>7000</v>
      </c>
      <c r="T24" s="4" t="s">
        <v>1</v>
      </c>
    </row>
    <row r="25" spans="1:20">
      <c r="A25" s="4" t="s">
        <v>25</v>
      </c>
      <c r="C25" s="6" t="s">
        <v>103</v>
      </c>
      <c r="H25" s="8" t="s">
        <v>26</v>
      </c>
      <c r="I25" s="12">
        <v>5910</v>
      </c>
      <c r="J25" s="4" t="s">
        <v>1</v>
      </c>
      <c r="K25" s="4" t="s">
        <v>25</v>
      </c>
      <c r="L25" s="6" t="s">
        <v>33</v>
      </c>
      <c r="M25" s="6"/>
      <c r="R25" s="8" t="s">
        <v>26</v>
      </c>
      <c r="S25" s="12">
        <v>2810</v>
      </c>
      <c r="T25" s="4" t="s">
        <v>1</v>
      </c>
    </row>
    <row r="26" spans="1:20">
      <c r="A26" s="4" t="s">
        <v>27</v>
      </c>
      <c r="C26" s="6" t="s">
        <v>57</v>
      </c>
      <c r="H26" s="8" t="s">
        <v>26</v>
      </c>
      <c r="I26" s="12">
        <v>0</v>
      </c>
      <c r="J26" s="4" t="s">
        <v>1</v>
      </c>
      <c r="K26" s="4" t="s">
        <v>27</v>
      </c>
      <c r="L26" s="6" t="s">
        <v>57</v>
      </c>
      <c r="R26" s="8" t="s">
        <v>26</v>
      </c>
      <c r="S26" s="12">
        <v>0</v>
      </c>
      <c r="T26" s="4" t="s">
        <v>1</v>
      </c>
    </row>
    <row r="27" spans="1:20" ht="21.75" thickBot="1">
      <c r="H27" s="8" t="s">
        <v>28</v>
      </c>
      <c r="I27" s="13">
        <f>SUM(I23:I26)</f>
        <v>46150</v>
      </c>
      <c r="J27" s="4" t="s">
        <v>1</v>
      </c>
      <c r="R27" s="8" t="s">
        <v>28</v>
      </c>
      <c r="S27" s="13">
        <f>SUM(S23:S26)</f>
        <v>13470</v>
      </c>
      <c r="T27" s="4" t="s">
        <v>1</v>
      </c>
    </row>
    <row r="28" spans="1:20" ht="21.75" thickTop="1">
      <c r="A28" s="4" t="s">
        <v>29</v>
      </c>
      <c r="D28" s="6" t="s">
        <v>107</v>
      </c>
      <c r="K28" s="4" t="s">
        <v>29</v>
      </c>
      <c r="N28" s="6" t="s">
        <v>72</v>
      </c>
    </row>
    <row r="29" spans="1:20">
      <c r="B29" s="4" t="s">
        <v>30</v>
      </c>
      <c r="L29" s="4" t="s">
        <v>30</v>
      </c>
    </row>
    <row r="30" spans="1:20">
      <c r="A30" s="4" t="s">
        <v>31</v>
      </c>
      <c r="K30" s="4" t="s">
        <v>31</v>
      </c>
    </row>
    <row r="31" spans="1:20" ht="12" customHeight="1"/>
    <row r="32" spans="1:20">
      <c r="F32" s="4" t="s">
        <v>61</v>
      </c>
      <c r="P32" s="4" t="s">
        <v>60</v>
      </c>
    </row>
    <row r="33" spans="1:20">
      <c r="F33" s="79" t="str">
        <f>B13</f>
        <v>นางสาวกนกรัตน์  สุขีสนธิ์</v>
      </c>
      <c r="G33" s="79"/>
      <c r="H33" s="79"/>
      <c r="I33" s="79"/>
      <c r="P33" s="79" t="str">
        <f>(L13)</f>
        <v>นายธนวัฒน์  ทวีชาติ</v>
      </c>
      <c r="Q33" s="79"/>
      <c r="R33" s="79"/>
      <c r="S33" s="79"/>
    </row>
    <row r="34" spans="1:20">
      <c r="F34" s="4" t="s">
        <v>15</v>
      </c>
      <c r="G34" s="79" t="str">
        <f>G13</f>
        <v>อาจารย์</v>
      </c>
      <c r="H34" s="79"/>
      <c r="P34" s="4" t="s">
        <v>15</v>
      </c>
      <c r="Q34" s="79" t="str">
        <f>P13</f>
        <v>อาจารย์</v>
      </c>
      <c r="R34" s="79"/>
    </row>
    <row r="36" spans="1:20">
      <c r="A36" s="14" t="s">
        <v>35</v>
      </c>
      <c r="B36" s="15"/>
      <c r="C36" s="15"/>
      <c r="D36" s="15"/>
      <c r="E36" s="16"/>
      <c r="F36" s="14" t="s">
        <v>40</v>
      </c>
      <c r="G36" s="15"/>
      <c r="H36" s="15"/>
      <c r="I36" s="15"/>
      <c r="J36" s="16"/>
      <c r="K36" s="14" t="s">
        <v>35</v>
      </c>
      <c r="L36" s="15"/>
      <c r="M36" s="15"/>
      <c r="N36" s="15"/>
      <c r="O36" s="16"/>
      <c r="P36" s="14" t="s">
        <v>40</v>
      </c>
      <c r="Q36" s="15"/>
      <c r="R36" s="15"/>
      <c r="S36" s="15"/>
      <c r="T36" s="16"/>
    </row>
    <row r="37" spans="1:20">
      <c r="A37" s="1" t="s">
        <v>36</v>
      </c>
      <c r="B37" s="2"/>
      <c r="C37" s="2"/>
      <c r="D37" s="2"/>
      <c r="E37" s="3"/>
      <c r="F37" s="1"/>
      <c r="G37" s="2"/>
      <c r="H37" s="2"/>
      <c r="I37" s="2"/>
      <c r="J37" s="3"/>
      <c r="K37" s="1" t="s">
        <v>36</v>
      </c>
      <c r="L37" s="2"/>
      <c r="M37" s="2"/>
      <c r="N37" s="2"/>
      <c r="O37" s="3"/>
      <c r="P37" s="1"/>
      <c r="Q37" s="2"/>
      <c r="R37" s="2"/>
      <c r="S37" s="2"/>
      <c r="T37" s="3"/>
    </row>
    <row r="38" spans="1:20">
      <c r="A38" s="1"/>
      <c r="B38" s="2"/>
      <c r="C38" s="2"/>
      <c r="D38" s="2"/>
      <c r="E38" s="3"/>
      <c r="F38" s="1"/>
      <c r="G38" s="2"/>
      <c r="H38" s="2"/>
      <c r="I38" s="2"/>
      <c r="J38" s="3"/>
      <c r="K38" s="1"/>
      <c r="L38" s="2"/>
      <c r="M38" s="2"/>
      <c r="N38" s="2"/>
      <c r="O38" s="3"/>
      <c r="P38" s="1"/>
      <c r="Q38" s="2"/>
      <c r="R38" s="2"/>
      <c r="S38" s="2"/>
      <c r="T38" s="3"/>
    </row>
    <row r="39" spans="1:20">
      <c r="A39" s="1" t="s">
        <v>55</v>
      </c>
      <c r="B39" s="2"/>
      <c r="C39" s="2"/>
      <c r="D39" s="2"/>
      <c r="E39" s="3"/>
      <c r="F39" s="1" t="s">
        <v>37</v>
      </c>
      <c r="G39" s="2"/>
      <c r="H39" s="2"/>
      <c r="I39" s="2"/>
      <c r="J39" s="3"/>
      <c r="K39" s="1" t="s">
        <v>55</v>
      </c>
      <c r="L39" s="2"/>
      <c r="M39" s="2"/>
      <c r="N39" s="2"/>
      <c r="O39" s="3"/>
      <c r="P39" s="1" t="s">
        <v>37</v>
      </c>
      <c r="Q39" s="2"/>
      <c r="R39" s="2"/>
      <c r="S39" s="2"/>
      <c r="T39" s="3"/>
    </row>
    <row r="40" spans="1:20">
      <c r="A40" s="1"/>
      <c r="B40" s="86" t="s">
        <v>63</v>
      </c>
      <c r="C40" s="86"/>
      <c r="D40" s="86"/>
      <c r="E40" s="3"/>
      <c r="F40" s="1"/>
      <c r="G40" s="2" t="s">
        <v>41</v>
      </c>
      <c r="H40" s="2"/>
      <c r="I40" s="2"/>
      <c r="J40" s="3"/>
      <c r="K40" s="1"/>
      <c r="L40" s="86" t="s">
        <v>63</v>
      </c>
      <c r="M40" s="86"/>
      <c r="N40" s="86"/>
      <c r="O40" s="3"/>
      <c r="P40" s="1"/>
      <c r="Q40" s="2" t="s">
        <v>41</v>
      </c>
      <c r="R40" s="2"/>
      <c r="S40" s="2"/>
      <c r="T40" s="3"/>
    </row>
    <row r="41" spans="1:20">
      <c r="A41" s="1" t="s">
        <v>15</v>
      </c>
      <c r="B41" s="2" t="s">
        <v>38</v>
      </c>
      <c r="C41" s="2"/>
      <c r="D41" s="2"/>
      <c r="E41" s="3"/>
      <c r="F41" s="1" t="s">
        <v>15</v>
      </c>
      <c r="G41" s="2" t="s">
        <v>42</v>
      </c>
      <c r="H41" s="2"/>
      <c r="I41" s="2"/>
      <c r="J41" s="3"/>
      <c r="K41" s="1" t="s">
        <v>15</v>
      </c>
      <c r="L41" s="2" t="s">
        <v>38</v>
      </c>
      <c r="M41" s="2"/>
      <c r="N41" s="2"/>
      <c r="O41" s="3"/>
      <c r="P41" s="1" t="s">
        <v>15</v>
      </c>
      <c r="Q41" s="2" t="s">
        <v>42</v>
      </c>
      <c r="R41" s="2"/>
      <c r="S41" s="2"/>
      <c r="T41" s="3"/>
    </row>
    <row r="42" spans="1:20">
      <c r="A42" s="17" t="s">
        <v>6</v>
      </c>
      <c r="B42" s="18" t="s">
        <v>39</v>
      </c>
      <c r="C42" s="18"/>
      <c r="D42" s="18"/>
      <c r="E42" s="19"/>
      <c r="F42" s="17" t="s">
        <v>6</v>
      </c>
      <c r="G42" s="18" t="s">
        <v>39</v>
      </c>
      <c r="H42" s="18"/>
      <c r="I42" s="18"/>
      <c r="J42" s="19"/>
      <c r="K42" s="17" t="s">
        <v>6</v>
      </c>
      <c r="L42" s="18" t="s">
        <v>39</v>
      </c>
      <c r="M42" s="18"/>
      <c r="N42" s="18"/>
      <c r="O42" s="19"/>
      <c r="P42" s="17" t="s">
        <v>6</v>
      </c>
      <c r="Q42" s="18" t="s">
        <v>39</v>
      </c>
      <c r="R42" s="18"/>
      <c r="S42" s="18"/>
      <c r="T42" s="19"/>
    </row>
    <row r="44" spans="1:20" ht="21.75" thickBot="1">
      <c r="B44" s="87" t="s">
        <v>43</v>
      </c>
      <c r="C44" s="87"/>
      <c r="D44" s="87"/>
      <c r="E44" s="87"/>
      <c r="F44" s="87"/>
      <c r="G44" s="20">
        <f>I27</f>
        <v>46150</v>
      </c>
      <c r="H44" s="4" t="s">
        <v>1</v>
      </c>
      <c r="L44" s="87" t="s">
        <v>43</v>
      </c>
      <c r="M44" s="87"/>
      <c r="N44" s="87"/>
      <c r="O44" s="87"/>
      <c r="P44" s="87"/>
      <c r="Q44" s="20">
        <f>S27</f>
        <v>13470</v>
      </c>
      <c r="R44" s="4" t="s">
        <v>1</v>
      </c>
    </row>
    <row r="45" spans="1:20">
      <c r="A45" s="79" t="str">
        <f>D28</f>
        <v>สี่หมื่นหกพันหนึ่งร้อยห้าสิบบาทถ้วน</v>
      </c>
      <c r="B45" s="79"/>
      <c r="C45" s="79"/>
      <c r="D45" s="79"/>
      <c r="E45" s="4" t="s">
        <v>44</v>
      </c>
      <c r="K45" s="79" t="str">
        <f>N28</f>
        <v>หนึ่งหมื่นสี่พันเก้าร้อยเจ็ดสิบบาทถ้วน</v>
      </c>
      <c r="L45" s="79"/>
      <c r="M45" s="79"/>
      <c r="N45" s="79"/>
      <c r="O45" s="4" t="s">
        <v>44</v>
      </c>
    </row>
    <row r="47" spans="1:20">
      <c r="A47" s="2" t="s">
        <v>54</v>
      </c>
      <c r="B47" s="2"/>
      <c r="C47" s="2"/>
      <c r="F47" s="2" t="s">
        <v>53</v>
      </c>
      <c r="G47" s="2"/>
      <c r="H47" s="2"/>
      <c r="K47" s="2" t="s">
        <v>54</v>
      </c>
      <c r="L47" s="2"/>
      <c r="M47" s="2"/>
      <c r="P47" s="2" t="s">
        <v>89</v>
      </c>
      <c r="Q47" s="2"/>
      <c r="R47" s="2"/>
    </row>
    <row r="48" spans="1:20">
      <c r="A48" s="2"/>
      <c r="B48" s="84" t="str">
        <f>F33</f>
        <v>นางสาวกนกรัตน์  สุขีสนธิ์</v>
      </c>
      <c r="C48" s="84"/>
      <c r="D48" s="84"/>
      <c r="F48" s="85" t="str">
        <f>B2</f>
        <v>นายประสิทธิ์  อินทศร</v>
      </c>
      <c r="G48" s="84"/>
      <c r="H48" s="84"/>
      <c r="I48" s="84"/>
      <c r="K48" s="2"/>
      <c r="L48" s="83" t="str">
        <f>P33</f>
        <v>นายธนวัฒน์  ทวีชาติ</v>
      </c>
      <c r="M48" s="83"/>
      <c r="N48" s="83"/>
      <c r="O48" s="83"/>
      <c r="Q48" s="79" t="str">
        <f>L48</f>
        <v>นายธนวัฒน์  ทวีชาติ</v>
      </c>
      <c r="R48" s="79"/>
      <c r="S48" s="79"/>
      <c r="T48" s="23"/>
    </row>
    <row r="49" spans="1:20">
      <c r="A49" s="2" t="s">
        <v>15</v>
      </c>
      <c r="B49" s="79" t="str">
        <f>G34</f>
        <v>อาจารย์</v>
      </c>
      <c r="C49" s="79"/>
      <c r="D49" s="79"/>
      <c r="F49" s="2" t="s">
        <v>15</v>
      </c>
      <c r="G49" s="79" t="str">
        <f>B49</f>
        <v>อาจารย์</v>
      </c>
      <c r="H49" s="79"/>
      <c r="K49" s="2" t="s">
        <v>15</v>
      </c>
      <c r="L49" s="79" t="str">
        <f>Q34</f>
        <v>อาจารย์</v>
      </c>
      <c r="M49" s="79"/>
      <c r="N49" s="23"/>
      <c r="P49" s="2" t="s">
        <v>15</v>
      </c>
      <c r="Q49" s="79" t="str">
        <f>L49</f>
        <v>อาจารย์</v>
      </c>
      <c r="R49" s="79"/>
      <c r="S49" s="79"/>
    </row>
    <row r="50" spans="1:20">
      <c r="A50" s="2" t="s">
        <v>6</v>
      </c>
      <c r="B50" s="2" t="s">
        <v>39</v>
      </c>
      <c r="C50" s="2"/>
      <c r="F50" s="2" t="s">
        <v>6</v>
      </c>
      <c r="G50" s="2" t="s">
        <v>39</v>
      </c>
      <c r="H50" s="2"/>
      <c r="K50" s="2" t="s">
        <v>6</v>
      </c>
      <c r="L50" s="2" t="s">
        <v>39</v>
      </c>
      <c r="M50" s="2"/>
      <c r="P50" s="2" t="s">
        <v>6</v>
      </c>
      <c r="Q50" s="2" t="s">
        <v>39</v>
      </c>
      <c r="R50" s="2"/>
    </row>
    <row r="51" spans="1:20">
      <c r="A51" s="2"/>
      <c r="B51" s="2"/>
      <c r="C51" s="2"/>
      <c r="K51" s="2"/>
      <c r="L51" s="2"/>
      <c r="M51" s="2"/>
    </row>
    <row r="52" spans="1:20">
      <c r="A52" s="2" t="s">
        <v>90</v>
      </c>
      <c r="D52" s="6">
        <f>C1</f>
        <v>540152</v>
      </c>
      <c r="G52" s="8" t="s">
        <v>78</v>
      </c>
      <c r="H52" s="9" t="str">
        <f>G1</f>
        <v>7 ธันวาคม 2553</v>
      </c>
      <c r="K52" s="2" t="s">
        <v>90</v>
      </c>
      <c r="N52" s="6">
        <f>M1</f>
        <v>540103</v>
      </c>
      <c r="Q52" s="4" t="s">
        <v>78</v>
      </c>
      <c r="R52" s="9" t="str">
        <f>P1</f>
        <v>10 พฤศจิกายน 2553</v>
      </c>
    </row>
    <row r="53" spans="1:20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0">
      <c r="A54" s="4" t="s">
        <v>45</v>
      </c>
      <c r="B54" s="2"/>
      <c r="C54" s="2"/>
      <c r="D54" s="2"/>
      <c r="E54" s="2"/>
      <c r="F54" s="2"/>
      <c r="G54" s="2"/>
      <c r="H54" s="2"/>
      <c r="I54" s="2"/>
      <c r="J54" s="2"/>
      <c r="K54" s="4" t="s">
        <v>45</v>
      </c>
      <c r="L54" s="2"/>
      <c r="M54" s="2"/>
      <c r="N54" s="2"/>
      <c r="O54" s="2"/>
      <c r="P54" s="2"/>
      <c r="Q54" s="2"/>
      <c r="R54" s="2"/>
      <c r="S54" s="2"/>
      <c r="T54" s="2"/>
    </row>
    <row r="55" spans="1:20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1:20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</row>
    <row r="57" spans="1:20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20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1:20">
      <c r="A59" s="4" t="s">
        <v>46</v>
      </c>
      <c r="B59" s="4" t="s">
        <v>47</v>
      </c>
      <c r="K59" s="4" t="s">
        <v>46</v>
      </c>
      <c r="L59" s="4" t="s">
        <v>47</v>
      </c>
    </row>
    <row r="60" spans="1:20">
      <c r="B60" s="4" t="s">
        <v>48</v>
      </c>
      <c r="L60" s="4" t="s">
        <v>48</v>
      </c>
    </row>
    <row r="61" spans="1:20">
      <c r="B61" s="4" t="s">
        <v>45</v>
      </c>
      <c r="L61" s="4" t="s">
        <v>45</v>
      </c>
    </row>
    <row r="62" spans="1:20">
      <c r="B62" s="4" t="s">
        <v>49</v>
      </c>
      <c r="L62" s="4" t="s">
        <v>49</v>
      </c>
    </row>
    <row r="63" spans="1:20">
      <c r="B63" s="4" t="s">
        <v>50</v>
      </c>
      <c r="L63" s="4" t="s">
        <v>50</v>
      </c>
    </row>
    <row r="64" spans="1:20">
      <c r="B64" s="4" t="s">
        <v>51</v>
      </c>
      <c r="L64" s="4" t="s">
        <v>51</v>
      </c>
    </row>
    <row r="65" spans="2:12">
      <c r="B65" s="4" t="s">
        <v>52</v>
      </c>
      <c r="L65" s="4" t="s">
        <v>52</v>
      </c>
    </row>
  </sheetData>
  <mergeCells count="22">
    <mergeCell ref="B2:D2"/>
    <mergeCell ref="B13:E13"/>
    <mergeCell ref="G34:H34"/>
    <mergeCell ref="Q34:R34"/>
    <mergeCell ref="A45:D45"/>
    <mergeCell ref="B40:D40"/>
    <mergeCell ref="L40:N40"/>
    <mergeCell ref="B44:F44"/>
    <mergeCell ref="A4:J4"/>
    <mergeCell ref="K4:T4"/>
    <mergeCell ref="P33:S33"/>
    <mergeCell ref="F33:I33"/>
    <mergeCell ref="L44:P44"/>
    <mergeCell ref="K45:N45"/>
    <mergeCell ref="Q48:S48"/>
    <mergeCell ref="B49:D49"/>
    <mergeCell ref="L49:M49"/>
    <mergeCell ref="Q49:S49"/>
    <mergeCell ref="G49:H49"/>
    <mergeCell ref="L48:O48"/>
    <mergeCell ref="B48:D48"/>
    <mergeCell ref="F48:I48"/>
  </mergeCells>
  <phoneticPr fontId="3" type="noConversion"/>
  <pageMargins left="0.28000000000000003" right="0.23" top="0.79" bottom="0.66" header="0.5" footer="0.3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Sheet3</vt:lpstr>
    </vt:vector>
  </TitlesOfParts>
  <Company>DarkOS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DarkUser</dc:creator>
  <cp:lastModifiedBy>HP</cp:lastModifiedBy>
  <cp:lastPrinted>2016-05-22T01:25:28Z</cp:lastPrinted>
  <dcterms:created xsi:type="dcterms:W3CDTF">2010-03-16T12:28:29Z</dcterms:created>
  <dcterms:modified xsi:type="dcterms:W3CDTF">2019-10-24T04:05:37Z</dcterms:modified>
</cp:coreProperties>
</file>